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สพป.ปน.1" sheetId="1" r:id="rId1"/>
    <sheet name="เมืองปัตตานี" sheetId="2" r:id="rId2"/>
    <sheet name="ปะนาเระ" sheetId="3" r:id="rId3"/>
    <sheet name="ยะหริ่ง" sheetId="4" r:id="rId4"/>
    <sheet name="หนองจิก" sheetId="5" r:id="rId5"/>
  </sheets>
  <definedNames>
    <definedName name="_xlnm.Print_Area" localSheetId="2">'ปะนาเระ'!$A$1:$U$136</definedName>
    <definedName name="_xlnm.Print_Area" localSheetId="1">'เมืองปัตตานี'!$A$1:$U$144</definedName>
    <definedName name="_xlnm.Print_Area" localSheetId="3">'ยะหริ่ง'!$A$1:$U$191</definedName>
    <definedName name="_xlnm.Print_Area" localSheetId="0">'สพป.ปน.1'!$A$1:$U$28</definedName>
    <definedName name="_xlnm.Print_Area" localSheetId="4">'หนองจิก'!$A$1:$U$208</definedName>
  </definedNames>
  <calcPr fullCalcOnLoad="1"/>
</workbook>
</file>

<file path=xl/sharedStrings.xml><?xml version="1.0" encoding="utf-8"?>
<sst xmlns="http://schemas.openxmlformats.org/spreadsheetml/2006/main" count="1752" uniqueCount="269">
  <si>
    <t>ที่</t>
  </si>
  <si>
    <t>อำเภอ</t>
  </si>
  <si>
    <t>เพศ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</si>
  <si>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</si>
  <si>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</si>
  <si>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</si>
  <si>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</si>
  <si>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</si>
  <si>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</si>
  <si>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</si>
  <si>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</si>
  <si>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</si>
  <si>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</si>
  <si>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</si>
  <si>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</si>
  <si>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ห้อง</t>
  </si>
  <si>
    <t>ทั้งสิ้น</t>
  </si>
  <si>
    <t>เมืองปัตตานี</t>
  </si>
  <si>
    <t>ชาย</t>
  </si>
  <si>
    <t>หญิง</t>
  </si>
  <si>
    <t>ปะนาเระ</t>
  </si>
  <si>
    <t>ยะหริ่ง</t>
  </si>
  <si>
    <t>หนองจิก</t>
  </si>
  <si>
    <t>รวมทั้งสิ้น</t>
  </si>
  <si>
    <t>อำเภอเมืองปัตตานี</t>
  </si>
  <si>
    <t>ที่อยู่</t>
  </si>
  <si>
    <t xml:space="preserve">ม.3 </t>
  </si>
  <si>
    <t>ชุมชนบ้านกรือเซะ</t>
  </si>
  <si>
    <t xml:space="preserve">หมู่ที่ 3 </t>
  </si>
  <si>
    <t>ต.ตันหยงลุโละ</t>
  </si>
  <si>
    <t>บ้านตันหยงลุโละ</t>
  </si>
  <si>
    <t>หมู่ที่ 2</t>
  </si>
  <si>
    <t>บ้านกาแลบือซา</t>
  </si>
  <si>
    <t>หมู่ที่ 4</t>
  </si>
  <si>
    <t>ต.กะมิยอ</t>
  </si>
  <si>
    <t>ชุมชนบ้านกะมิยอ</t>
  </si>
  <si>
    <t>บ้านปาเระ</t>
  </si>
  <si>
    <t>ต.บาราโหม</t>
  </si>
  <si>
    <t xml:space="preserve">หมู่ที่ 10 </t>
  </si>
  <si>
    <t>ต.บานา</t>
  </si>
  <si>
    <t>บ้านกูวิง</t>
  </si>
  <si>
    <t>บ้านบานา</t>
  </si>
  <si>
    <t>บ้านจือโระ</t>
  </si>
  <si>
    <t xml:space="preserve">หมู่ที่ 6 </t>
  </si>
  <si>
    <t>ชุมชนบ้านยูโย</t>
  </si>
  <si>
    <t>หมู่ที่ 8</t>
  </si>
  <si>
    <t>ชุมชนบ้านตะลุโบะ</t>
  </si>
  <si>
    <t xml:space="preserve">หมู่ที่ 2 </t>
  </si>
  <si>
    <t>ต.ตะลุโบะ</t>
  </si>
  <si>
    <t>บ้านจะรังบองอ</t>
  </si>
  <si>
    <t>หมู่ที่ 6</t>
  </si>
  <si>
    <t>บ้านรูสะมิแล</t>
  </si>
  <si>
    <t xml:space="preserve">หมู่ที่ 1 </t>
  </si>
  <si>
    <t>ต.รูสะมิแล</t>
  </si>
  <si>
    <t>อนุบาลปัตตานี</t>
  </si>
  <si>
    <t>หมู่ที่ 5</t>
  </si>
  <si>
    <t>บ้านบางปลาหมอ</t>
  </si>
  <si>
    <t>บ้านกือยา</t>
  </si>
  <si>
    <t>หมู่ที่ 3</t>
  </si>
  <si>
    <t>ต.ปะกาฮะรัง</t>
  </si>
  <si>
    <t>บ้านกอแลบีเละ</t>
  </si>
  <si>
    <t>หมู่ที่ 7</t>
  </si>
  <si>
    <t>บ้านสะบารัง</t>
  </si>
  <si>
    <t>หมู่ที่ -</t>
  </si>
  <si>
    <t>ต.สะบารัง</t>
  </si>
  <si>
    <t>บ้านปะกาฮะรัง</t>
  </si>
  <si>
    <t>หมู่ที่ 1</t>
  </si>
  <si>
    <t>ชุมชนบ้านปูยุด</t>
  </si>
  <si>
    <t>ต.ปูยุด</t>
  </si>
  <si>
    <t>บ้านรามง</t>
  </si>
  <si>
    <t>บ้านบาราเฮาะ</t>
  </si>
  <si>
    <t>ชุมชนบ้านสะนิง</t>
  </si>
  <si>
    <t>ต.บาราเฮาะ</t>
  </si>
  <si>
    <t>บ้านลดา</t>
  </si>
  <si>
    <t>บ้านกาฮง</t>
  </si>
  <si>
    <t>บ้านปะกาลิมาปุโระ</t>
  </si>
  <si>
    <t>บ้านคลองมานิง</t>
  </si>
  <si>
    <t>ต.คลองมานิง</t>
  </si>
  <si>
    <t>บ้านสระมาลา</t>
  </si>
  <si>
    <t>อำเภอปะนาเระ</t>
  </si>
  <si>
    <t>บ้านปะนาเระ (รัฐอุทิศ)</t>
  </si>
  <si>
    <t>ต.ปะนาเระ</t>
  </si>
  <si>
    <t>บ้านคาโต</t>
  </si>
  <si>
    <t>บ้านคลองต่ำ</t>
  </si>
  <si>
    <t>บ้านท่าข้าม</t>
  </si>
  <si>
    <t>ต.ท่าข้าม</t>
  </si>
  <si>
    <t>บ้านทุ่ง</t>
  </si>
  <si>
    <t>บ้านนอก</t>
  </si>
  <si>
    <t>ต.บ้านนอก</t>
  </si>
  <si>
    <t>บ้านปุลามาวอ</t>
  </si>
  <si>
    <t>บ้านหัวคลอง</t>
  </si>
  <si>
    <t>บ้านดอน (นุ้ยนิธยาคาร)</t>
  </si>
  <si>
    <t>ต.ดอน</t>
  </si>
  <si>
    <t>บ้านราวอ</t>
  </si>
  <si>
    <t>บ้านท่าน้ำ</t>
  </si>
  <si>
    <t>ต.ท่าน้ำ</t>
  </si>
  <si>
    <t>บ้านท่าน้ำตะวันออก</t>
  </si>
  <si>
    <t>บ้านท่าน้ำตะวันตก</t>
  </si>
  <si>
    <t>วัดควน</t>
  </si>
  <si>
    <t>ต.ควน</t>
  </si>
  <si>
    <t>วัดมหิงษาราม</t>
  </si>
  <si>
    <t>ต.คอกกระบือ</t>
  </si>
  <si>
    <t>บ้านเคียน</t>
  </si>
  <si>
    <t>ต.พ่อมิ่ง</t>
  </si>
  <si>
    <t>บ้านพ่อมิ่ง</t>
  </si>
  <si>
    <t>บ้านน้ำบ่อ</t>
  </si>
  <si>
    <t>ต.บ้านน้ำบ่อ</t>
  </si>
  <si>
    <t>บ้านท่าสู</t>
  </si>
  <si>
    <t>บ้านบางหมู</t>
  </si>
  <si>
    <t>บ้านเตราะหัก</t>
  </si>
  <si>
    <t>บ้านบางมะรวด</t>
  </si>
  <si>
    <t>ต.บ้านกลาง</t>
  </si>
  <si>
    <t>บ้านท่าชะเมา</t>
  </si>
  <si>
    <t>บ้านบ่ออิฐ</t>
  </si>
  <si>
    <t>วัดศรีสุดาจันทร์</t>
  </si>
  <si>
    <t>บ้านกลาง</t>
  </si>
  <si>
    <t>อำเภอยะหริ่ง</t>
  </si>
  <si>
    <t>ชุมชนบ้านปาตา</t>
  </si>
  <si>
    <t>ต.ตะโละกาโปร์</t>
  </si>
  <si>
    <t>บ้านท่ากุน</t>
  </si>
  <si>
    <t>บ้านดาโต๊ะ</t>
  </si>
  <si>
    <t>ต.แหลมโพธิ์</t>
  </si>
  <si>
    <t>บ้านท่าด่าน</t>
  </si>
  <si>
    <t>บ้านตะโละสะมีแล</t>
  </si>
  <si>
    <t>บ้านท่าพง</t>
  </si>
  <si>
    <t>บ้านบูดี</t>
  </si>
  <si>
    <t>ต.ยามู</t>
  </si>
  <si>
    <t>บ้านบางปู</t>
  </si>
  <si>
    <t>ต.บางปู</t>
  </si>
  <si>
    <t>บ้านบือเจาะ</t>
  </si>
  <si>
    <t>บ้านฝาง</t>
  </si>
  <si>
    <t>ต.ตาแกะ</t>
  </si>
  <si>
    <t>บ้านเฑียรยา</t>
  </si>
  <si>
    <t>ชุมชนบ้านตาแกะ</t>
  </si>
  <si>
    <t>ต.บาโลย</t>
  </si>
  <si>
    <t>บ้านโต๊ะตีเต</t>
  </si>
  <si>
    <t>บ้านบาโลย</t>
  </si>
  <si>
    <t>บ้านดูซงปาแย</t>
  </si>
  <si>
    <t>ต.ตอหลัง</t>
  </si>
  <si>
    <t>ชุมชนบ้านสาบัน</t>
  </si>
  <si>
    <t>ต.สาบัน</t>
  </si>
  <si>
    <t>บ้านมะปริง</t>
  </si>
  <si>
    <t>ต.จะรัง</t>
  </si>
  <si>
    <t>บ้านจะรัง</t>
  </si>
  <si>
    <t>บ้านตูเวาะ</t>
  </si>
  <si>
    <t>บ้านหนองแรต</t>
  </si>
  <si>
    <t>ต.หนองแรต</t>
  </si>
  <si>
    <t>บ้านแบรอ</t>
  </si>
  <si>
    <t>บ้านลางา</t>
  </si>
  <si>
    <t>บ้านยือริง</t>
  </si>
  <si>
    <t>ต.ตันหยงดาลอ</t>
  </si>
  <si>
    <t>บ้านตันหยงดาลอ</t>
  </si>
  <si>
    <t>บ้านตือระ</t>
  </si>
  <si>
    <t>บ้านใหม่</t>
  </si>
  <si>
    <t>ต.ตาลีอายร์</t>
  </si>
  <si>
    <t>บ้านตาลีอายร์</t>
  </si>
  <si>
    <t>บ้านบากง</t>
  </si>
  <si>
    <t>บ้านตะโละ</t>
  </si>
  <si>
    <t>ต.ตะโละ</t>
  </si>
  <si>
    <t>ชุมชนวัดป่าศรี</t>
  </si>
  <si>
    <t>บ้านปุลากง</t>
  </si>
  <si>
    <t>ต.ปุลากง</t>
  </si>
  <si>
    <t>บ้านยามูเฉลิม</t>
  </si>
  <si>
    <t>ต.ราตาปันยัง</t>
  </si>
  <si>
    <t>บ้านมูหลง</t>
  </si>
  <si>
    <t>ชุมชนวัดปิยาราม</t>
  </si>
  <si>
    <t>ต.ปิยามุมัง</t>
  </si>
  <si>
    <t>บ้านตาหมน</t>
  </si>
  <si>
    <t>บ้านตันหยง</t>
  </si>
  <si>
    <t>ต.มะนังยง</t>
  </si>
  <si>
    <t>บ้านดาลอ</t>
  </si>
  <si>
    <t>บ้านชะเอาะ</t>
  </si>
  <si>
    <t>อำเภอหนองจิก</t>
  </si>
  <si>
    <t>บ้านคอลอตันหยง</t>
  </si>
  <si>
    <t>ต.คอลอตันหยง</t>
  </si>
  <si>
    <t>บ้านกาแลกุมิ</t>
  </si>
  <si>
    <t>บ้านโคกโตนด</t>
  </si>
  <si>
    <t>บ้านเปียะ</t>
  </si>
  <si>
    <t>ต.ดาโต๊ะ</t>
  </si>
  <si>
    <t>บ้านบาโงกาเซาะ</t>
  </si>
  <si>
    <t>บ้านโคกหมัก</t>
  </si>
  <si>
    <t>พัฒนศึกษา</t>
  </si>
  <si>
    <t>ต.ปุโละปุโย</t>
  </si>
  <si>
    <t>บ้านน้ำดำ</t>
  </si>
  <si>
    <t>บ้านค่าย</t>
  </si>
  <si>
    <t>บ้านกาหยี</t>
  </si>
  <si>
    <t>บ้านมะพร้าวต้นเดียว</t>
  </si>
  <si>
    <t>ต.ลิปะสะโง</t>
  </si>
  <si>
    <t>บ้านทุ่งโพธิ์</t>
  </si>
  <si>
    <t>จังหวัดปัตตานี</t>
  </si>
  <si>
    <t>บ้านยาบี</t>
  </si>
  <si>
    <t>ต.ยาบี</t>
  </si>
  <si>
    <t>บ้านคลองช้าง</t>
  </si>
  <si>
    <t>ต.ตุยง</t>
  </si>
  <si>
    <t>บ้านปะกาลือสง</t>
  </si>
  <si>
    <t>วัดมุจลินทวาปีวิหาร</t>
  </si>
  <si>
    <t>บ้านปากบางตาวา</t>
  </si>
  <si>
    <t>วัดสถิตย์ชลธาร</t>
  </si>
  <si>
    <t>ต.บางตาวา</t>
  </si>
  <si>
    <t>บ้านดอนรัก</t>
  </si>
  <si>
    <t>ต.ดอนรัก</t>
  </si>
  <si>
    <t>บ้านปะกาจินอ</t>
  </si>
  <si>
    <t>รัชดาภิเษก</t>
  </si>
  <si>
    <t>ต.บางเขา</t>
  </si>
  <si>
    <t>บ้านตลาดนัดคลองขุด</t>
  </si>
  <si>
    <t>บ้านบางทัน</t>
  </si>
  <si>
    <t>บ้านดอนนา</t>
  </si>
  <si>
    <t>บ้านสายหมอ</t>
  </si>
  <si>
    <t>บ้านแคนา</t>
  </si>
  <si>
    <t>บ้านเกาะเปาะ</t>
  </si>
  <si>
    <t>ต.เกาะเปาะ</t>
  </si>
  <si>
    <t>บ้านใหม่พัฒนวิทย์</t>
  </si>
  <si>
    <t>บ้านปรัง</t>
  </si>
  <si>
    <t>ต.ท่ากำชำ</t>
  </si>
  <si>
    <t>บ้านเกาะหม้อแกง</t>
  </si>
  <si>
    <t>บ้านท่ายามู</t>
  </si>
  <si>
    <t>บ้านบางราพา</t>
  </si>
  <si>
    <t>บ้านท่ากำชำ</t>
  </si>
  <si>
    <t>บ้านตันหยงเปาว์</t>
  </si>
  <si>
    <t>วัดสุวรรณากร</t>
  </si>
  <si>
    <t>ต.บ่อทอง</t>
  </si>
  <si>
    <t>บ้านควนดิน</t>
  </si>
  <si>
    <t>บ้านปะแดลางา</t>
  </si>
  <si>
    <t>บ้านไผ่มัน</t>
  </si>
  <si>
    <t>บ้านควนคูหา</t>
  </si>
  <si>
    <t xml:space="preserve">สำนักงานเขตพื้นที่การศึกษาประถมศึกษาปัตตานี เขต 1 </t>
  </si>
  <si>
    <t>(เพชรานุกูลกิจ)</t>
  </si>
  <si>
    <t xml:space="preserve">โรงเรียน/รหัส smis </t>
  </si>
  <si>
    <t>ประชาอุทิศบ้านโคกม่วง</t>
  </si>
  <si>
    <t>พระราชดำริ "ศูนย์ครูใต้"</t>
  </si>
  <si>
    <t>บ้านจาแบปะมิตรภาพ</t>
  </si>
  <si>
    <t>ที่ 197</t>
  </si>
  <si>
    <t>จำนวนนักเรียนและห้องเรียน</t>
  </si>
  <si>
    <t>อ.3</t>
  </si>
  <si>
    <t>กองทัพบกอุทิศ</t>
  </si>
  <si>
    <t>บ้านดอนยาง</t>
  </si>
  <si>
    <t>ศูนย์เครือข่ายนพเก้า</t>
  </si>
  <si>
    <t>ศูนย์เครือข่ายนพเก้า (ต่อ)</t>
  </si>
  <si>
    <t>ศูนย์เครือข่ายชลาลัยพัฒนา</t>
  </si>
  <si>
    <t>ศูนย์เครือข่ายชลาลัยพัฒนา (ต่อ)</t>
  </si>
  <si>
    <t>ศูนย์เครือข่ายคีรีชล</t>
  </si>
  <si>
    <t>ศูนย์เครือข่ายคีรีชล (ต่อ)</t>
  </si>
  <si>
    <t>ศูนย์เครือข่ายยะหริ่งแหลมทราย</t>
  </si>
  <si>
    <t>ศูนย์เครือข่ายยะหริ่งแหลมทราย (ต่อ)</t>
  </si>
  <si>
    <t>ศูนย์เครือข่ายธารามิตร</t>
  </si>
  <si>
    <t>ศูนย์เครือข่ายธารามิตร (ต่อ)</t>
  </si>
  <si>
    <t>ศูนย์เครือข่ายพิกุลทอง</t>
  </si>
  <si>
    <t>ศูนย์เครือข่ายพิกุลทอง (ต่อ)</t>
  </si>
  <si>
    <t>ศูนย์เครือข่ายยาบีคอลอ</t>
  </si>
  <si>
    <t>ศูนย์เครือข่ายยาบีคอลอ (ต่อ)</t>
  </si>
  <si>
    <t>ศูนย์เครือข่ายวังพญาหนองจิก</t>
  </si>
  <si>
    <t>ศูนย์เครือข่ายวังพญาหนองจิก (ต่อ)</t>
  </si>
  <si>
    <t>ศูนย์เครือข่ายสุวรรณากร</t>
  </si>
  <si>
    <t>ศูนย์เครือข่ายสุวรรณากร (ต่อ)</t>
  </si>
  <si>
    <t>จำนวนนักเรียน ณ วันที่ 10 มิถุนายน 2565</t>
  </si>
  <si>
    <t>จำนวนนักเรียนจำแนกรายชั้น ห้องเรียน และเพศ  ปีการศึกษา 2565</t>
  </si>
  <si>
    <r>
      <rPr>
        <b/>
        <u val="single"/>
        <sz val="14.5"/>
        <rFont val="TH SarabunPSK"/>
        <family val="2"/>
      </rPr>
      <t>หมายเหตุ</t>
    </r>
    <r>
      <rPr>
        <sz val="14.5"/>
        <rFont val="TH SarabunPSK"/>
        <family val="2"/>
      </rPr>
      <t xml:space="preserve">  ข้อมูล ณ วันที่ 10 มิถุนายน 2565</t>
    </r>
  </si>
  <si>
    <t>ศูนย์เครือข่ายพญาตานี</t>
  </si>
  <si>
    <t>ศูนย์เครือข่ายไตรพัฒน์</t>
  </si>
  <si>
    <t>ศูนย์เครือข่ายไตรพัฒน์ (ต่อ)</t>
  </si>
  <si>
    <t>ศูนย์เครือข่ายพญาตานี (ต่อ)</t>
  </si>
  <si>
    <t>จำนวนครู</t>
  </si>
  <si>
    <t>อ.เมืองปัตตานี</t>
  </si>
  <si>
    <t>อ.ปะนาเระ</t>
  </si>
  <si>
    <t>อ.ยะหริ่ง</t>
  </si>
  <si>
    <t>อ.หนองจิก</t>
  </si>
  <si>
    <t>โรงเรียน</t>
  </si>
  <si>
    <t xml:space="preserve">โรงเรียน </t>
  </si>
  <si>
    <t>จำนวนโรงเรียน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</si>
</sst>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[Red]\-&quot;$&quot;#,##0"/>
    <numFmt numFmtId="200" formatCode="&quot;$&quot;#,##0.00;[Red]\-&quot;$&quot;#,##0.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7">
    <font>
      <sz val="10"/>
      <name val="Arial"/>
      <family val="0"/>
    </font>
    <font>
      <b/>
      <sz val="24"/>
      <name val="AngsanaUPC"/>
      <family val="1"/>
    </font>
    <font>
      <sz val="14"/>
      <name val="Cordia New"/>
      <family val="2"/>
    </font>
    <font>
      <sz val="8"/>
      <name val="Cordia New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4.5"/>
      <name val="TH SarabunPSK"/>
      <family val="2"/>
    </font>
    <font>
      <b/>
      <sz val="14.5"/>
      <name val="TH SarabunPSK"/>
      <family val="2"/>
    </font>
    <font>
      <b/>
      <u val="single"/>
      <sz val="14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1">
      <alignment horizontal="center"/>
      <protection/>
    </xf>
    <xf numFmtId="0" fontId="31" fillId="20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3" applyNumberFormat="0" applyAlignment="0" applyProtection="0"/>
    <xf numFmtId="0" fontId="36" fillId="0" borderId="4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23" borderId="2" applyNumberFormat="0" applyAlignment="0" applyProtection="0"/>
    <xf numFmtId="0" fontId="39" fillId="24" borderId="0" applyNumberFormat="0" applyBorder="0" applyAlignment="0" applyProtection="0"/>
    <xf numFmtId="0" fontId="40" fillId="0" borderId="5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6" applyNumberFormat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46" applyFont="1">
      <alignment/>
      <protection/>
    </xf>
    <xf numFmtId="0" fontId="5" fillId="0" borderId="0" xfId="46" applyFont="1" applyAlignment="1">
      <alignment horizontal="centerContinuous"/>
      <protection/>
    </xf>
    <xf numFmtId="0" fontId="6" fillId="0" borderId="0" xfId="46" applyFont="1" applyFill="1" applyAlignment="1">
      <alignment horizontal="centerContinuous"/>
      <protection/>
    </xf>
    <xf numFmtId="0" fontId="6" fillId="0" borderId="0" xfId="46" applyFont="1" applyAlignment="1">
      <alignment horizontal="centerContinuous"/>
      <protection/>
    </xf>
    <xf numFmtId="0" fontId="5" fillId="0" borderId="0" xfId="46" applyFont="1" applyFill="1" applyAlignment="1">
      <alignment horizontal="centerContinuous"/>
      <protection/>
    </xf>
    <xf numFmtId="0" fontId="6" fillId="0" borderId="11" xfId="46" applyFont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Continuous"/>
      <protection/>
    </xf>
    <xf numFmtId="0" fontId="6" fillId="0" borderId="11" xfId="46" applyFont="1" applyFill="1" applyBorder="1" applyAlignment="1">
      <alignment horizontal="centerContinuous"/>
      <protection/>
    </xf>
    <xf numFmtId="0" fontId="5" fillId="0" borderId="11" xfId="46" applyFont="1" applyFill="1" applyBorder="1" applyAlignment="1">
      <alignment horizontal="centerContinuous"/>
      <protection/>
    </xf>
    <xf numFmtId="0" fontId="5" fillId="0" borderId="11" xfId="46" applyFont="1" applyBorder="1" applyAlignment="1">
      <alignment horizontal="centerContinuous"/>
      <protection/>
    </xf>
    <xf numFmtId="0" fontId="6" fillId="0" borderId="11" xfId="46" applyFont="1" applyBorder="1" applyAlignment="1">
      <alignment horizont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1" xfId="46" applyFont="1" applyBorder="1" applyAlignment="1">
      <alignment horizontal="left" vertic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1" xfId="46" applyFont="1" applyFill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2" xfId="46" applyFont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46" applyFont="1" applyFill="1" applyBorder="1" applyAlignment="1">
      <alignment horizontal="center"/>
      <protection/>
    </xf>
    <xf numFmtId="0" fontId="6" fillId="0" borderId="13" xfId="46" applyFont="1" applyFill="1" applyBorder="1" applyAlignment="1">
      <alignment horizontal="left"/>
      <protection/>
    </xf>
    <xf numFmtId="0" fontId="6" fillId="0" borderId="14" xfId="46" applyFont="1" applyFill="1" applyBorder="1" applyAlignment="1">
      <alignment horizontal="left"/>
      <protection/>
    </xf>
    <xf numFmtId="0" fontId="6" fillId="0" borderId="14" xfId="46" applyFont="1" applyFill="1" applyBorder="1" applyAlignment="1">
      <alignment horizontal="center"/>
      <protection/>
    </xf>
    <xf numFmtId="3" fontId="5" fillId="0" borderId="11" xfId="46" applyNumberFormat="1" applyFont="1" applyBorder="1" applyAlignment="1">
      <alignment horizontal="center"/>
      <protection/>
    </xf>
    <xf numFmtId="0" fontId="6" fillId="0" borderId="12" xfId="46" applyFont="1" applyFill="1" applyBorder="1" applyAlignment="1">
      <alignment horizontal="left"/>
      <protection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6" fillId="0" borderId="13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0" fontId="6" fillId="0" borderId="14" xfId="46" applyFont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left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2" xfId="46" applyFont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3" fontId="5" fillId="0" borderId="11" xfId="46" applyNumberFormat="1" applyFont="1" applyFill="1" applyBorder="1" applyAlignment="1">
      <alignment horizontal="center"/>
      <protection/>
    </xf>
    <xf numFmtId="0" fontId="6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5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0" xfId="46" applyFont="1" applyAlignment="1">
      <alignment horizontal="centerContinuous"/>
      <protection/>
    </xf>
    <xf numFmtId="0" fontId="9" fillId="33" borderId="0" xfId="46" applyFont="1" applyFill="1" applyAlignment="1">
      <alignment horizontal="centerContinuous"/>
      <protection/>
    </xf>
    <xf numFmtId="3" fontId="6" fillId="0" borderId="11" xfId="46" applyNumberFormat="1" applyFont="1" applyBorder="1" applyAlignment="1">
      <alignment horizontal="center"/>
      <protection/>
    </xf>
    <xf numFmtId="0" fontId="6" fillId="33" borderId="12" xfId="46" applyFont="1" applyFill="1" applyBorder="1" applyAlignment="1">
      <alignment horizontal="center" vertical="center"/>
      <protection/>
    </xf>
    <xf numFmtId="0" fontId="9" fillId="0" borderId="0" xfId="46" applyFont="1">
      <alignment/>
      <protection/>
    </xf>
    <xf numFmtId="0" fontId="5" fillId="0" borderId="0" xfId="46" applyFont="1" applyBorder="1" applyAlignment="1">
      <alignment horizontal="center" vertical="center"/>
      <protection/>
    </xf>
    <xf numFmtId="3" fontId="5" fillId="0" borderId="0" xfId="46" applyNumberFormat="1" applyFont="1" applyBorder="1" applyAlignment="1">
      <alignment horizontal="center"/>
      <protection/>
    </xf>
    <xf numFmtId="3" fontId="5" fillId="0" borderId="15" xfId="46" applyNumberFormat="1" applyFont="1" applyBorder="1" applyAlignment="1">
      <alignment horizontal="center"/>
      <protection/>
    </xf>
    <xf numFmtId="0" fontId="8" fillId="33" borderId="0" xfId="46" applyFont="1" applyFill="1">
      <alignment/>
      <protection/>
    </xf>
    <xf numFmtId="0" fontId="5" fillId="0" borderId="0" xfId="46" applyFont="1" applyBorder="1" applyAlignment="1">
      <alignment horizontal="centerContinuous"/>
      <protection/>
    </xf>
    <xf numFmtId="0" fontId="6" fillId="0" borderId="0" xfId="46" applyFont="1" applyFill="1" applyBorder="1" applyAlignment="1">
      <alignment horizontal="centerContinuous"/>
      <protection/>
    </xf>
    <xf numFmtId="0" fontId="6" fillId="0" borderId="0" xfId="46" applyFont="1" applyBorder="1" applyAlignment="1">
      <alignment horizontal="centerContinuous"/>
      <protection/>
    </xf>
    <xf numFmtId="0" fontId="5" fillId="0" borderId="0" xfId="46" applyFont="1" applyFill="1" applyBorder="1" applyAlignment="1">
      <alignment horizontal="centerContinuous"/>
      <protection/>
    </xf>
    <xf numFmtId="0" fontId="6" fillId="0" borderId="0" xfId="46" applyFont="1" applyBorder="1">
      <alignment/>
      <protection/>
    </xf>
    <xf numFmtId="0" fontId="6" fillId="0" borderId="13" xfId="46" applyFont="1" applyFill="1" applyBorder="1" applyAlignment="1">
      <alignment horizontal="left" shrinkToFit="1"/>
      <protection/>
    </xf>
    <xf numFmtId="0" fontId="5" fillId="0" borderId="11" xfId="46" applyFont="1" applyBorder="1" applyAlignment="1">
      <alignment horizontal="left"/>
      <protection/>
    </xf>
    <xf numFmtId="0" fontId="6" fillId="33" borderId="0" xfId="46" applyFont="1" applyFill="1" applyAlignment="1">
      <alignment horizontal="centerContinuous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13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left"/>
      <protection/>
    </xf>
    <xf numFmtId="0" fontId="6" fillId="33" borderId="12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center"/>
      <protection/>
    </xf>
    <xf numFmtId="0" fontId="6" fillId="33" borderId="12" xfId="46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center"/>
      <protection/>
    </xf>
    <xf numFmtId="0" fontId="6" fillId="33" borderId="11" xfId="46" applyFont="1" applyFill="1" applyBorder="1">
      <alignment/>
      <protection/>
    </xf>
    <xf numFmtId="0" fontId="6" fillId="0" borderId="11" xfId="46" applyFont="1" applyBorder="1">
      <alignment/>
      <protection/>
    </xf>
    <xf numFmtId="0" fontId="5" fillId="33" borderId="11" xfId="46" applyFont="1" applyFill="1" applyBorder="1" applyAlignment="1">
      <alignment horizontal="left"/>
      <protection/>
    </xf>
    <xf numFmtId="0" fontId="6" fillId="33" borderId="13" xfId="46" applyFont="1" applyFill="1" applyBorder="1" applyAlignment="1">
      <alignment horizontal="left" shrinkToFit="1"/>
      <protection/>
    </xf>
    <xf numFmtId="0" fontId="6" fillId="33" borderId="11" xfId="46" applyFont="1" applyFill="1" applyBorder="1" applyAlignment="1">
      <alignment horizontal="center"/>
      <protection/>
    </xf>
    <xf numFmtId="1" fontId="6" fillId="0" borderId="11" xfId="46" applyNumberFormat="1" applyFont="1" applyFill="1" applyBorder="1" applyAlignment="1">
      <alignment horizontal="center"/>
      <protection/>
    </xf>
    <xf numFmtId="0" fontId="6" fillId="33" borderId="0" xfId="46" applyFont="1" applyFill="1">
      <alignment/>
      <protection/>
    </xf>
    <xf numFmtId="0" fontId="6" fillId="33" borderId="0" xfId="46" applyFont="1" applyFill="1" applyAlignment="1">
      <alignment horizontal="centerContinuous" shrinkToFit="1"/>
      <protection/>
    </xf>
    <xf numFmtId="0" fontId="6" fillId="33" borderId="14" xfId="46" applyFont="1" applyFill="1" applyBorder="1" applyAlignment="1">
      <alignment horizontal="left" shrinkToFit="1"/>
      <protection/>
    </xf>
    <xf numFmtId="0" fontId="6" fillId="33" borderId="12" xfId="46" applyFont="1" applyFill="1" applyBorder="1" applyAlignment="1">
      <alignment horizontal="left" shrinkToFit="1"/>
      <protection/>
    </xf>
    <xf numFmtId="0" fontId="6" fillId="33" borderId="14" xfId="46" applyFont="1" applyFill="1" applyBorder="1" applyAlignment="1">
      <alignment horizontal="center" shrinkToFit="1"/>
      <protection/>
    </xf>
    <xf numFmtId="0" fontId="6" fillId="33" borderId="12" xfId="46" applyFont="1" applyFill="1" applyBorder="1" applyAlignment="1">
      <alignment horizontal="center" shrinkToFit="1"/>
      <protection/>
    </xf>
    <xf numFmtId="0" fontId="6" fillId="33" borderId="11" xfId="46" applyFont="1" applyFill="1" applyBorder="1" applyAlignment="1">
      <alignment horizontal="center" vertical="center" shrinkToFit="1"/>
      <protection/>
    </xf>
    <xf numFmtId="0" fontId="6" fillId="33" borderId="11" xfId="46" applyFont="1" applyFill="1" applyBorder="1" applyAlignment="1">
      <alignment shrinkToFit="1"/>
      <protection/>
    </xf>
    <xf numFmtId="0" fontId="6" fillId="33" borderId="11" xfId="46" applyFont="1" applyFill="1" applyBorder="1" applyAlignment="1">
      <alignment horizontal="center" shrinkToFit="1"/>
      <protection/>
    </xf>
    <xf numFmtId="0" fontId="6" fillId="33" borderId="0" xfId="46" applyFont="1" applyFill="1" applyBorder="1" applyAlignment="1">
      <alignment horizontal="center" shrinkToFit="1"/>
      <protection/>
    </xf>
    <xf numFmtId="0" fontId="6" fillId="0" borderId="16" xfId="46" applyFont="1" applyBorder="1">
      <alignment/>
      <protection/>
    </xf>
    <xf numFmtId="0" fontId="6" fillId="0" borderId="0" xfId="46" applyFont="1" applyBorder="1" applyAlignment="1">
      <alignment shrinkToFit="1"/>
      <protection/>
    </xf>
    <xf numFmtId="0" fontId="6" fillId="33" borderId="0" xfId="46" applyFont="1" applyFill="1" applyAlignment="1">
      <alignment shrinkToFit="1"/>
      <protection/>
    </xf>
    <xf numFmtId="0" fontId="5" fillId="34" borderId="13" xfId="46" applyFont="1" applyFill="1" applyBorder="1" applyAlignment="1">
      <alignment horizontal="center"/>
      <protection/>
    </xf>
    <xf numFmtId="0" fontId="5" fillId="34" borderId="12" xfId="46" applyFont="1" applyFill="1" applyBorder="1" applyAlignment="1">
      <alignment horizontal="center"/>
      <protection/>
    </xf>
    <xf numFmtId="0" fontId="5" fillId="34" borderId="14" xfId="46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0" fontId="5" fillId="0" borderId="17" xfId="46" applyFont="1" applyBorder="1" applyAlignment="1">
      <alignment horizontal="left" vertical="center"/>
      <protection/>
    </xf>
    <xf numFmtId="0" fontId="6" fillId="34" borderId="11" xfId="46" applyFont="1" applyFill="1" applyBorder="1" applyAlignment="1">
      <alignment horizontal="center"/>
      <protection/>
    </xf>
    <xf numFmtId="0" fontId="6" fillId="34" borderId="12" xfId="46" applyFont="1" applyFill="1" applyBorder="1" applyAlignment="1">
      <alignment horizontal="center"/>
      <protection/>
    </xf>
    <xf numFmtId="0" fontId="6" fillId="33" borderId="18" xfId="46" applyFont="1" applyFill="1" applyBorder="1" applyAlignment="1">
      <alignment shrinkToFit="1"/>
      <protection/>
    </xf>
    <xf numFmtId="0" fontId="6" fillId="33" borderId="17" xfId="46" applyFont="1" applyFill="1" applyBorder="1" applyAlignment="1">
      <alignment shrinkToFit="1"/>
      <protection/>
    </xf>
    <xf numFmtId="0" fontId="5" fillId="34" borderId="11" xfId="46" applyFont="1" applyFill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33" borderId="15" xfId="46" applyFont="1" applyFill="1" applyBorder="1" applyAlignment="1">
      <alignment horizontal="center"/>
      <protection/>
    </xf>
    <xf numFmtId="0" fontId="6" fillId="0" borderId="15" xfId="46" applyFont="1" applyFill="1" applyBorder="1" applyAlignment="1">
      <alignment horizontal="center"/>
      <protection/>
    </xf>
    <xf numFmtId="0" fontId="5" fillId="0" borderId="15" xfId="46" applyFont="1" applyFill="1" applyBorder="1" applyAlignment="1">
      <alignment horizontal="center"/>
      <protection/>
    </xf>
    <xf numFmtId="0" fontId="5" fillId="0" borderId="15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33" borderId="13" xfId="46" applyFont="1" applyFill="1" applyBorder="1" applyAlignment="1">
      <alignment horizontal="center" vertical="top"/>
      <protection/>
    </xf>
    <xf numFmtId="0" fontId="5" fillId="33" borderId="14" xfId="46" applyFont="1" applyFill="1" applyBorder="1" applyAlignment="1">
      <alignment horizontal="center" vertical="top"/>
      <protection/>
    </xf>
    <xf numFmtId="0" fontId="5" fillId="33" borderId="12" xfId="46" applyFont="1" applyFill="1" applyBorder="1" applyAlignment="1">
      <alignment horizontal="center" vertical="top"/>
      <protection/>
    </xf>
    <xf numFmtId="3" fontId="5" fillId="0" borderId="13" xfId="46" applyNumberFormat="1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6" fillId="34" borderId="11" xfId="46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7" fillId="0" borderId="0" xfId="46" applyFont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5" fillId="0" borderId="11" xfId="46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" fillId="34" borderId="11" xfId="46" applyFont="1" applyFill="1" applyBorder="1" applyAlignment="1">
      <alignment horizontal="center" vertical="center"/>
      <protection/>
    </xf>
    <xf numFmtId="0" fontId="5" fillId="34" borderId="11" xfId="46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8" fillId="0" borderId="0" xfId="46" applyFont="1" applyBorder="1" applyAlignment="1">
      <alignment horizontal="right"/>
      <protection/>
    </xf>
    <xf numFmtId="0" fontId="5" fillId="0" borderId="18" xfId="46" applyFont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5" fillId="0" borderId="17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0" xfId="46" applyFont="1" applyAlignment="1">
      <alignment horizontal="center"/>
      <protection/>
    </xf>
    <xf numFmtId="0" fontId="6" fillId="0" borderId="11" xfId="46" applyFont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3" xfId="46" applyFont="1" applyBorder="1" applyAlignment="1">
      <alignment horizontal="center" vertical="center"/>
      <protection/>
    </xf>
    <xf numFmtId="0" fontId="6" fillId="0" borderId="14" xfId="46" applyFont="1" applyBorder="1" applyAlignment="1">
      <alignment horizontal="center" vertical="center"/>
      <protection/>
    </xf>
    <xf numFmtId="0" fontId="6" fillId="0" borderId="12" xfId="46" applyFont="1" applyBorder="1" applyAlignment="1">
      <alignment horizontal="center" vertical="center"/>
      <protection/>
    </xf>
    <xf numFmtId="0" fontId="5" fillId="34" borderId="14" xfId="46" applyFont="1" applyFill="1" applyBorder="1" applyAlignment="1">
      <alignment horizontal="center" vertical="center"/>
      <protection/>
    </xf>
    <xf numFmtId="0" fontId="5" fillId="34" borderId="12" xfId="46" applyFont="1" applyFill="1" applyBorder="1" applyAlignment="1">
      <alignment horizontal="center" vertical="center"/>
      <protection/>
    </xf>
    <xf numFmtId="0" fontId="6" fillId="34" borderId="14" xfId="46" applyFont="1" applyFill="1" applyBorder="1" applyAlignment="1">
      <alignment horizontal="center" vertical="center"/>
      <protection/>
    </xf>
    <xf numFmtId="0" fontId="6" fillId="34" borderId="12" xfId="46" applyFont="1" applyFill="1" applyBorder="1" applyAlignment="1">
      <alignment horizontal="center" vertical="center"/>
      <protection/>
    </xf>
    <xf numFmtId="0" fontId="5" fillId="0" borderId="18" xfId="46" applyFont="1" applyBorder="1" applyAlignment="1">
      <alignment horizontal="left" vertical="center"/>
      <protection/>
    </xf>
    <xf numFmtId="0" fontId="5" fillId="0" borderId="19" xfId="46" applyFont="1" applyBorder="1" applyAlignment="1">
      <alignment horizontal="left" vertical="center"/>
      <protection/>
    </xf>
    <xf numFmtId="0" fontId="5" fillId="0" borderId="17" xfId="46" applyFont="1" applyBorder="1" applyAlignment="1">
      <alignment horizontal="left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 shrinkToFit="1"/>
      <protection/>
    </xf>
    <xf numFmtId="0" fontId="5" fillId="33" borderId="13" xfId="46" applyFont="1" applyFill="1" applyBorder="1" applyAlignment="1">
      <alignment horizontal="center" vertical="center"/>
      <protection/>
    </xf>
    <xf numFmtId="0" fontId="5" fillId="33" borderId="14" xfId="46" applyFont="1" applyFill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Total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ตารางจำนวนนักเรียน10มิ.ย.48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83</xdr:row>
      <xdr:rowOff>200025</xdr:rowOff>
    </xdr:from>
    <xdr:to>
      <xdr:col>21</xdr:col>
      <xdr:colOff>0</xdr:colOff>
      <xdr:row>84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286875" y="19116675"/>
          <a:ext cx="3714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20</xdr:col>
      <xdr:colOff>47625</xdr:colOff>
      <xdr:row>113</xdr:row>
      <xdr:rowOff>209550</xdr:rowOff>
    </xdr:from>
    <xdr:to>
      <xdr:col>20</xdr:col>
      <xdr:colOff>428625</xdr:colOff>
      <xdr:row>114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277350" y="259556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20</xdr:col>
      <xdr:colOff>47625</xdr:colOff>
      <xdr:row>141</xdr:row>
      <xdr:rowOff>209550</xdr:rowOff>
    </xdr:from>
    <xdr:to>
      <xdr:col>20</xdr:col>
      <xdr:colOff>428625</xdr:colOff>
      <xdr:row>142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9277350" y="326136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8"/>
  <sheetViews>
    <sheetView tabSelected="1" zoomScalePageLayoutView="0" workbookViewId="0" topLeftCell="A1">
      <pane ySplit="6" topLeftCell="A7" activePane="bottomLeft" state="frozen"/>
      <selection pane="topLeft" activeCell="H22" sqref="H22"/>
      <selection pane="bottomLeft" activeCell="W9" sqref="W9"/>
    </sheetView>
  </sheetViews>
  <sheetFormatPr defaultColWidth="9.140625" defaultRowHeight="12.75"/>
  <cols>
    <col min="1" max="1" width="4.421875" style="56" customWidth="1"/>
    <col min="2" max="2" width="11.8515625" style="65" customWidth="1"/>
    <col min="3" max="3" width="7.421875" style="65" customWidth="1"/>
    <col min="4" max="4" width="6.00390625" style="65" customWidth="1"/>
    <col min="5" max="5" width="6.140625" style="56" customWidth="1"/>
    <col min="6" max="8" width="6.8515625" style="56" customWidth="1"/>
    <col min="9" max="9" width="7.28125" style="61" customWidth="1"/>
    <col min="10" max="15" width="6.8515625" style="56" customWidth="1"/>
    <col min="16" max="16" width="7.28125" style="61" customWidth="1"/>
    <col min="17" max="19" width="6.8515625" style="56" customWidth="1"/>
    <col min="20" max="20" width="6.7109375" style="61" customWidth="1"/>
    <col min="21" max="21" width="7.28125" style="61" customWidth="1"/>
    <col min="22" max="16384" width="9.140625" style="56" customWidth="1"/>
  </cols>
  <sheetData>
    <row r="1" spans="1:21" ht="23.25" customHeight="1">
      <c r="A1" s="127" t="s">
        <v>255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23.25" customHeight="1">
      <c r="A2" s="127" t="s">
        <v>225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5.25" customHeight="1">
      <c r="A3" s="57"/>
      <c r="B3" s="58"/>
      <c r="C3" s="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8.75">
      <c r="A4" s="133" t="s">
        <v>0</v>
      </c>
      <c r="B4" s="131" t="s">
        <v>1</v>
      </c>
      <c r="C4" s="128" t="s">
        <v>268</v>
      </c>
      <c r="D4" s="128" t="s">
        <v>261</v>
      </c>
      <c r="E4" s="139" t="s">
        <v>232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</row>
    <row r="5" spans="1:21" ht="18.75">
      <c r="A5" s="134"/>
      <c r="B5" s="132"/>
      <c r="C5" s="129"/>
      <c r="D5" s="129"/>
      <c r="E5" s="109" t="s">
        <v>2</v>
      </c>
      <c r="F5" s="135" t="s">
        <v>3</v>
      </c>
      <c r="G5" s="135" t="s">
        <v>4</v>
      </c>
      <c r="H5" s="135" t="s">
        <v>233</v>
      </c>
      <c r="I5" s="136" t="s">
        <v>5</v>
      </c>
      <c r="J5" s="125" t="s">
        <v>6</v>
      </c>
      <c r="K5" s="125" t="s">
        <v>7</v>
      </c>
      <c r="L5" s="125" t="s">
        <v>8</v>
      </c>
      <c r="M5" s="125" t="s">
        <v>9</v>
      </c>
      <c r="N5" s="125" t="s">
        <v>10</v>
      </c>
      <c r="O5" s="125" t="s">
        <v>11</v>
      </c>
      <c r="P5" s="136" t="s">
        <v>5</v>
      </c>
      <c r="Q5" s="125" t="s">
        <v>12</v>
      </c>
      <c r="R5" s="125" t="s">
        <v>13</v>
      </c>
      <c r="S5" s="125" t="s">
        <v>14</v>
      </c>
      <c r="T5" s="136" t="s">
        <v>5</v>
      </c>
      <c r="U5" s="100" t="s">
        <v>5</v>
      </c>
    </row>
    <row r="6" spans="1:21" ht="18.75">
      <c r="A6" s="134"/>
      <c r="B6" s="132"/>
      <c r="C6" s="130"/>
      <c r="D6" s="130"/>
      <c r="E6" s="109" t="s">
        <v>15</v>
      </c>
      <c r="F6" s="135"/>
      <c r="G6" s="135"/>
      <c r="H6" s="135"/>
      <c r="I6" s="137"/>
      <c r="J6" s="126"/>
      <c r="K6" s="126"/>
      <c r="L6" s="126"/>
      <c r="M6" s="126"/>
      <c r="N6" s="126"/>
      <c r="O6" s="126"/>
      <c r="P6" s="137"/>
      <c r="Q6" s="126"/>
      <c r="R6" s="126"/>
      <c r="S6" s="126"/>
      <c r="T6" s="137"/>
      <c r="U6" s="101" t="s">
        <v>16</v>
      </c>
    </row>
    <row r="7" spans="1:21" ht="18.75">
      <c r="A7" s="115">
        <v>1</v>
      </c>
      <c r="B7" s="161" t="s">
        <v>17</v>
      </c>
      <c r="C7" s="161">
        <v>28</v>
      </c>
      <c r="D7" s="119">
        <v>423</v>
      </c>
      <c r="E7" s="12" t="s">
        <v>18</v>
      </c>
      <c r="F7" s="59">
        <v>255</v>
      </c>
      <c r="G7" s="59">
        <v>440</v>
      </c>
      <c r="H7" s="59">
        <v>401</v>
      </c>
      <c r="I7" s="37">
        <v>1096</v>
      </c>
      <c r="J7" s="59">
        <v>556</v>
      </c>
      <c r="K7" s="59">
        <v>553</v>
      </c>
      <c r="L7" s="59">
        <v>545</v>
      </c>
      <c r="M7" s="59">
        <v>576</v>
      </c>
      <c r="N7" s="59">
        <v>607</v>
      </c>
      <c r="O7" s="59">
        <v>549</v>
      </c>
      <c r="P7" s="37">
        <v>3386</v>
      </c>
      <c r="Q7" s="59">
        <v>60</v>
      </c>
      <c r="R7" s="59">
        <v>30</v>
      </c>
      <c r="S7" s="59">
        <v>43</v>
      </c>
      <c r="T7" s="37">
        <v>133</v>
      </c>
      <c r="U7" s="37">
        <v>4615</v>
      </c>
    </row>
    <row r="8" spans="1:21" ht="18.75">
      <c r="A8" s="116"/>
      <c r="B8" s="162"/>
      <c r="C8" s="162"/>
      <c r="D8" s="120"/>
      <c r="E8" s="12" t="s">
        <v>19</v>
      </c>
      <c r="F8" s="59">
        <v>268</v>
      </c>
      <c r="G8" s="59">
        <v>414</v>
      </c>
      <c r="H8" s="59">
        <v>432</v>
      </c>
      <c r="I8" s="37">
        <v>1114</v>
      </c>
      <c r="J8" s="59">
        <v>519</v>
      </c>
      <c r="K8" s="59">
        <v>516</v>
      </c>
      <c r="L8" s="59">
        <v>546</v>
      </c>
      <c r="M8" s="59">
        <v>492</v>
      </c>
      <c r="N8" s="59">
        <v>556</v>
      </c>
      <c r="O8" s="59">
        <v>556</v>
      </c>
      <c r="P8" s="37">
        <v>3185</v>
      </c>
      <c r="Q8" s="59">
        <v>42</v>
      </c>
      <c r="R8" s="59">
        <v>31</v>
      </c>
      <c r="S8" s="59">
        <v>31</v>
      </c>
      <c r="T8" s="37">
        <v>104</v>
      </c>
      <c r="U8" s="37">
        <v>4403</v>
      </c>
    </row>
    <row r="9" spans="1:21" ht="18.75">
      <c r="A9" s="116"/>
      <c r="B9" s="162"/>
      <c r="C9" s="162"/>
      <c r="D9" s="120"/>
      <c r="E9" s="12" t="s">
        <v>5</v>
      </c>
      <c r="F9" s="59">
        <v>523</v>
      </c>
      <c r="G9" s="59">
        <v>854</v>
      </c>
      <c r="H9" s="59">
        <v>833</v>
      </c>
      <c r="I9" s="37">
        <v>2210</v>
      </c>
      <c r="J9" s="59">
        <v>1075</v>
      </c>
      <c r="K9" s="59">
        <v>1069</v>
      </c>
      <c r="L9" s="59">
        <v>1091</v>
      </c>
      <c r="M9" s="59">
        <v>1068</v>
      </c>
      <c r="N9" s="59">
        <v>1163</v>
      </c>
      <c r="O9" s="59">
        <v>1105</v>
      </c>
      <c r="P9" s="37">
        <v>6571</v>
      </c>
      <c r="Q9" s="59">
        <v>102</v>
      </c>
      <c r="R9" s="59">
        <v>61</v>
      </c>
      <c r="S9" s="59">
        <v>74</v>
      </c>
      <c r="T9" s="37">
        <v>237</v>
      </c>
      <c r="U9" s="37">
        <v>9018</v>
      </c>
    </row>
    <row r="10" spans="1:21" ht="18.75">
      <c r="A10" s="117"/>
      <c r="B10" s="163"/>
      <c r="C10" s="163"/>
      <c r="D10" s="121"/>
      <c r="E10" s="12" t="s">
        <v>15</v>
      </c>
      <c r="F10" s="59">
        <v>24</v>
      </c>
      <c r="G10" s="59">
        <v>38</v>
      </c>
      <c r="H10" s="59">
        <v>37</v>
      </c>
      <c r="I10" s="37">
        <v>99</v>
      </c>
      <c r="J10" s="59">
        <v>45</v>
      </c>
      <c r="K10" s="59">
        <v>45</v>
      </c>
      <c r="L10" s="59">
        <v>45</v>
      </c>
      <c r="M10" s="59">
        <v>43</v>
      </c>
      <c r="N10" s="59">
        <v>45</v>
      </c>
      <c r="O10" s="59">
        <v>45</v>
      </c>
      <c r="P10" s="37">
        <v>268</v>
      </c>
      <c r="Q10" s="59">
        <v>3</v>
      </c>
      <c r="R10" s="59">
        <v>3</v>
      </c>
      <c r="S10" s="59">
        <v>3</v>
      </c>
      <c r="T10" s="37">
        <v>9</v>
      </c>
      <c r="U10" s="37">
        <v>376</v>
      </c>
    </row>
    <row r="11" spans="1:21" ht="18.75">
      <c r="A11" s="115">
        <v>2</v>
      </c>
      <c r="B11" s="161" t="s">
        <v>20</v>
      </c>
      <c r="C11" s="161">
        <v>26</v>
      </c>
      <c r="D11" s="119">
        <v>247</v>
      </c>
      <c r="E11" s="12" t="s">
        <v>18</v>
      </c>
      <c r="F11" s="59">
        <v>135</v>
      </c>
      <c r="G11" s="59">
        <v>237</v>
      </c>
      <c r="H11" s="59">
        <v>203</v>
      </c>
      <c r="I11" s="37">
        <v>575</v>
      </c>
      <c r="J11" s="59">
        <v>236</v>
      </c>
      <c r="K11" s="59">
        <v>233</v>
      </c>
      <c r="L11" s="59">
        <v>225</v>
      </c>
      <c r="M11" s="59">
        <v>274</v>
      </c>
      <c r="N11" s="59">
        <v>267</v>
      </c>
      <c r="O11" s="59">
        <v>271</v>
      </c>
      <c r="P11" s="37">
        <v>1506</v>
      </c>
      <c r="Q11" s="59">
        <v>82</v>
      </c>
      <c r="R11" s="59">
        <v>53</v>
      </c>
      <c r="S11" s="59">
        <v>36</v>
      </c>
      <c r="T11" s="37">
        <v>171</v>
      </c>
      <c r="U11" s="37">
        <v>2252</v>
      </c>
    </row>
    <row r="12" spans="1:21" ht="18.75">
      <c r="A12" s="116"/>
      <c r="B12" s="162"/>
      <c r="C12" s="162"/>
      <c r="D12" s="120"/>
      <c r="E12" s="12" t="s">
        <v>19</v>
      </c>
      <c r="F12" s="59">
        <v>117</v>
      </c>
      <c r="G12" s="59">
        <v>214</v>
      </c>
      <c r="H12" s="59">
        <v>225</v>
      </c>
      <c r="I12" s="37">
        <v>556</v>
      </c>
      <c r="J12" s="59">
        <v>237</v>
      </c>
      <c r="K12" s="59">
        <v>202</v>
      </c>
      <c r="L12" s="59">
        <v>236</v>
      </c>
      <c r="M12" s="59">
        <v>244</v>
      </c>
      <c r="N12" s="59">
        <v>248</v>
      </c>
      <c r="O12" s="59">
        <v>229</v>
      </c>
      <c r="P12" s="37">
        <v>1396</v>
      </c>
      <c r="Q12" s="59">
        <v>56</v>
      </c>
      <c r="R12" s="59">
        <v>52</v>
      </c>
      <c r="S12" s="59">
        <v>44</v>
      </c>
      <c r="T12" s="37">
        <v>152</v>
      </c>
      <c r="U12" s="37">
        <v>2104</v>
      </c>
    </row>
    <row r="13" spans="1:21" ht="18.75">
      <c r="A13" s="116"/>
      <c r="B13" s="162"/>
      <c r="C13" s="162"/>
      <c r="D13" s="120"/>
      <c r="E13" s="12" t="s">
        <v>5</v>
      </c>
      <c r="F13" s="59">
        <v>252</v>
      </c>
      <c r="G13" s="59">
        <v>451</v>
      </c>
      <c r="H13" s="59">
        <v>428</v>
      </c>
      <c r="I13" s="37">
        <v>1131</v>
      </c>
      <c r="J13" s="59">
        <v>473</v>
      </c>
      <c r="K13" s="59">
        <v>435</v>
      </c>
      <c r="L13" s="59">
        <v>461</v>
      </c>
      <c r="M13" s="59">
        <v>518</v>
      </c>
      <c r="N13" s="59">
        <v>515</v>
      </c>
      <c r="O13" s="59">
        <v>500</v>
      </c>
      <c r="P13" s="37">
        <v>2902</v>
      </c>
      <c r="Q13" s="59">
        <v>138</v>
      </c>
      <c r="R13" s="59">
        <v>105</v>
      </c>
      <c r="S13" s="59">
        <v>80</v>
      </c>
      <c r="T13" s="37">
        <v>323</v>
      </c>
      <c r="U13" s="37">
        <v>4356</v>
      </c>
    </row>
    <row r="14" spans="1:21" ht="18.75">
      <c r="A14" s="117"/>
      <c r="B14" s="163"/>
      <c r="C14" s="163"/>
      <c r="D14" s="121"/>
      <c r="E14" s="12" t="s">
        <v>15</v>
      </c>
      <c r="F14" s="59">
        <v>18</v>
      </c>
      <c r="G14" s="59">
        <v>30</v>
      </c>
      <c r="H14" s="59">
        <v>28</v>
      </c>
      <c r="I14" s="37">
        <v>76</v>
      </c>
      <c r="J14" s="59">
        <v>30</v>
      </c>
      <c r="K14" s="59">
        <v>29</v>
      </c>
      <c r="L14" s="59">
        <v>29</v>
      </c>
      <c r="M14" s="59">
        <v>30</v>
      </c>
      <c r="N14" s="59">
        <v>29</v>
      </c>
      <c r="O14" s="59">
        <v>28</v>
      </c>
      <c r="P14" s="37">
        <v>175</v>
      </c>
      <c r="Q14" s="59">
        <v>5</v>
      </c>
      <c r="R14" s="59">
        <v>6</v>
      </c>
      <c r="S14" s="59">
        <v>4</v>
      </c>
      <c r="T14" s="37">
        <v>15</v>
      </c>
      <c r="U14" s="37">
        <v>266</v>
      </c>
    </row>
    <row r="15" spans="1:21" ht="18.75">
      <c r="A15" s="115">
        <v>3</v>
      </c>
      <c r="B15" s="161" t="s">
        <v>21</v>
      </c>
      <c r="C15" s="161">
        <v>40</v>
      </c>
      <c r="D15" s="119">
        <v>452</v>
      </c>
      <c r="E15" s="12" t="s">
        <v>18</v>
      </c>
      <c r="F15" s="59">
        <v>174</v>
      </c>
      <c r="G15" s="59">
        <v>423</v>
      </c>
      <c r="H15" s="59">
        <v>439</v>
      </c>
      <c r="I15" s="37">
        <v>1036</v>
      </c>
      <c r="J15" s="59">
        <v>434</v>
      </c>
      <c r="K15" s="59">
        <v>456</v>
      </c>
      <c r="L15" s="59">
        <v>456</v>
      </c>
      <c r="M15" s="59">
        <v>501</v>
      </c>
      <c r="N15" s="59">
        <v>530</v>
      </c>
      <c r="O15" s="59">
        <v>497</v>
      </c>
      <c r="P15" s="37">
        <v>2874</v>
      </c>
      <c r="Q15" s="59">
        <v>103</v>
      </c>
      <c r="R15" s="59">
        <v>62</v>
      </c>
      <c r="S15" s="59">
        <v>83</v>
      </c>
      <c r="T15" s="37">
        <v>248</v>
      </c>
      <c r="U15" s="37">
        <v>4158</v>
      </c>
    </row>
    <row r="16" spans="1:21" ht="18.75">
      <c r="A16" s="116"/>
      <c r="B16" s="162"/>
      <c r="C16" s="162"/>
      <c r="D16" s="120"/>
      <c r="E16" s="12" t="s">
        <v>19</v>
      </c>
      <c r="F16" s="59">
        <v>168</v>
      </c>
      <c r="G16" s="59">
        <v>389</v>
      </c>
      <c r="H16" s="59">
        <v>383</v>
      </c>
      <c r="I16" s="37">
        <v>940</v>
      </c>
      <c r="J16" s="59">
        <v>394</v>
      </c>
      <c r="K16" s="59">
        <v>440</v>
      </c>
      <c r="L16" s="59">
        <v>404</v>
      </c>
      <c r="M16" s="59">
        <v>449</v>
      </c>
      <c r="N16" s="59">
        <v>473</v>
      </c>
      <c r="O16" s="59">
        <v>486</v>
      </c>
      <c r="P16" s="37">
        <v>2646</v>
      </c>
      <c r="Q16" s="59">
        <v>77</v>
      </c>
      <c r="R16" s="59">
        <v>85</v>
      </c>
      <c r="S16" s="59">
        <v>96</v>
      </c>
      <c r="T16" s="37">
        <v>258</v>
      </c>
      <c r="U16" s="37">
        <v>3844</v>
      </c>
    </row>
    <row r="17" spans="1:21" ht="18.75">
      <c r="A17" s="116"/>
      <c r="B17" s="162"/>
      <c r="C17" s="162"/>
      <c r="D17" s="120"/>
      <c r="E17" s="12" t="s">
        <v>5</v>
      </c>
      <c r="F17" s="59">
        <v>342</v>
      </c>
      <c r="G17" s="59">
        <v>812</v>
      </c>
      <c r="H17" s="59">
        <v>822</v>
      </c>
      <c r="I17" s="37">
        <v>1976</v>
      </c>
      <c r="J17" s="59">
        <v>828</v>
      </c>
      <c r="K17" s="59">
        <v>896</v>
      </c>
      <c r="L17" s="59">
        <v>860</v>
      </c>
      <c r="M17" s="59">
        <v>950</v>
      </c>
      <c r="N17" s="59">
        <v>1003</v>
      </c>
      <c r="O17" s="59">
        <v>983</v>
      </c>
      <c r="P17" s="37">
        <v>5520</v>
      </c>
      <c r="Q17" s="59">
        <v>180</v>
      </c>
      <c r="R17" s="59">
        <v>147</v>
      </c>
      <c r="S17" s="59">
        <v>179</v>
      </c>
      <c r="T17" s="37">
        <v>506</v>
      </c>
      <c r="U17" s="37">
        <v>8002</v>
      </c>
    </row>
    <row r="18" spans="1:21" ht="18.75">
      <c r="A18" s="117"/>
      <c r="B18" s="163"/>
      <c r="C18" s="163"/>
      <c r="D18" s="121"/>
      <c r="E18" s="12" t="s">
        <v>15</v>
      </c>
      <c r="F18" s="59">
        <v>21</v>
      </c>
      <c r="G18" s="59">
        <v>46</v>
      </c>
      <c r="H18" s="59">
        <v>47</v>
      </c>
      <c r="I18" s="37">
        <v>114</v>
      </c>
      <c r="J18" s="59">
        <v>46</v>
      </c>
      <c r="K18" s="59">
        <v>46</v>
      </c>
      <c r="L18" s="59">
        <v>46</v>
      </c>
      <c r="M18" s="59">
        <v>45</v>
      </c>
      <c r="N18" s="59">
        <v>46</v>
      </c>
      <c r="O18" s="59">
        <v>45</v>
      </c>
      <c r="P18" s="37">
        <v>274</v>
      </c>
      <c r="Q18" s="59">
        <v>7</v>
      </c>
      <c r="R18" s="59">
        <v>7</v>
      </c>
      <c r="S18" s="59">
        <v>7</v>
      </c>
      <c r="T18" s="37">
        <v>21</v>
      </c>
      <c r="U18" s="37">
        <v>409</v>
      </c>
    </row>
    <row r="19" spans="1:21" ht="18.75">
      <c r="A19" s="115">
        <v>4</v>
      </c>
      <c r="B19" s="161" t="s">
        <v>22</v>
      </c>
      <c r="C19" s="161">
        <v>42</v>
      </c>
      <c r="D19" s="119">
        <v>423</v>
      </c>
      <c r="E19" s="12" t="s">
        <v>18</v>
      </c>
      <c r="F19" s="59">
        <v>213</v>
      </c>
      <c r="G19" s="59">
        <v>325</v>
      </c>
      <c r="H19" s="59">
        <v>367</v>
      </c>
      <c r="I19" s="37">
        <v>905</v>
      </c>
      <c r="J19" s="59">
        <v>419</v>
      </c>
      <c r="K19" s="59">
        <v>440</v>
      </c>
      <c r="L19" s="59">
        <v>463</v>
      </c>
      <c r="M19" s="59">
        <v>485</v>
      </c>
      <c r="N19" s="59">
        <v>438</v>
      </c>
      <c r="O19" s="59">
        <v>416</v>
      </c>
      <c r="P19" s="37">
        <v>2661</v>
      </c>
      <c r="Q19" s="59">
        <v>62</v>
      </c>
      <c r="R19" s="59">
        <v>58</v>
      </c>
      <c r="S19" s="59">
        <v>48</v>
      </c>
      <c r="T19" s="37">
        <v>168</v>
      </c>
      <c r="U19" s="37">
        <v>3734</v>
      </c>
    </row>
    <row r="20" spans="1:21" ht="18.75">
      <c r="A20" s="116"/>
      <c r="B20" s="162"/>
      <c r="C20" s="162"/>
      <c r="D20" s="120"/>
      <c r="E20" s="12" t="s">
        <v>19</v>
      </c>
      <c r="F20" s="59">
        <v>212</v>
      </c>
      <c r="G20" s="59">
        <v>312</v>
      </c>
      <c r="H20" s="59">
        <v>333</v>
      </c>
      <c r="I20" s="37">
        <v>857</v>
      </c>
      <c r="J20" s="59">
        <v>368</v>
      </c>
      <c r="K20" s="59">
        <v>379</v>
      </c>
      <c r="L20" s="59">
        <v>396</v>
      </c>
      <c r="M20" s="59">
        <v>387</v>
      </c>
      <c r="N20" s="59">
        <v>424</v>
      </c>
      <c r="O20" s="59">
        <v>416</v>
      </c>
      <c r="P20" s="37">
        <v>2370</v>
      </c>
      <c r="Q20" s="59">
        <v>77</v>
      </c>
      <c r="R20" s="59">
        <v>67</v>
      </c>
      <c r="S20" s="59">
        <v>51</v>
      </c>
      <c r="T20" s="37">
        <v>195</v>
      </c>
      <c r="U20" s="37">
        <v>3422</v>
      </c>
    </row>
    <row r="21" spans="1:21" ht="18.75">
      <c r="A21" s="116"/>
      <c r="B21" s="162"/>
      <c r="C21" s="162"/>
      <c r="D21" s="120"/>
      <c r="E21" s="12" t="s">
        <v>5</v>
      </c>
      <c r="F21" s="59">
        <v>425</v>
      </c>
      <c r="G21" s="59">
        <v>637</v>
      </c>
      <c r="H21" s="59">
        <v>700</v>
      </c>
      <c r="I21" s="37">
        <v>1762</v>
      </c>
      <c r="J21" s="59">
        <v>787</v>
      </c>
      <c r="K21" s="59">
        <v>819</v>
      </c>
      <c r="L21" s="59">
        <v>859</v>
      </c>
      <c r="M21" s="59">
        <v>872</v>
      </c>
      <c r="N21" s="59">
        <v>862</v>
      </c>
      <c r="O21" s="59">
        <v>832</v>
      </c>
      <c r="P21" s="37">
        <v>5031</v>
      </c>
      <c r="Q21" s="59">
        <v>139</v>
      </c>
      <c r="R21" s="59">
        <v>125</v>
      </c>
      <c r="S21" s="59">
        <v>99</v>
      </c>
      <c r="T21" s="37">
        <v>363</v>
      </c>
      <c r="U21" s="37">
        <v>7156</v>
      </c>
    </row>
    <row r="22" spans="1:21" ht="18.75">
      <c r="A22" s="50"/>
      <c r="B22" s="60"/>
      <c r="C22" s="60"/>
      <c r="D22" s="121"/>
      <c r="E22" s="12" t="s">
        <v>15</v>
      </c>
      <c r="F22" s="59">
        <v>31</v>
      </c>
      <c r="G22" s="59">
        <v>42</v>
      </c>
      <c r="H22" s="59">
        <v>44</v>
      </c>
      <c r="I22" s="37">
        <v>117</v>
      </c>
      <c r="J22" s="59">
        <v>45</v>
      </c>
      <c r="K22" s="59">
        <v>45</v>
      </c>
      <c r="L22" s="59">
        <v>46</v>
      </c>
      <c r="M22" s="59">
        <v>45</v>
      </c>
      <c r="N22" s="59">
        <v>44</v>
      </c>
      <c r="O22" s="59">
        <v>44</v>
      </c>
      <c r="P22" s="37">
        <v>269</v>
      </c>
      <c r="Q22" s="59">
        <v>6</v>
      </c>
      <c r="R22" s="59">
        <v>6</v>
      </c>
      <c r="S22" s="59">
        <v>5</v>
      </c>
      <c r="T22" s="37">
        <v>17</v>
      </c>
      <c r="U22" s="37">
        <v>403</v>
      </c>
    </row>
    <row r="23" spans="1:21" s="61" customFormat="1" ht="21.75" customHeight="1">
      <c r="A23" s="133" t="s">
        <v>23</v>
      </c>
      <c r="B23" s="133"/>
      <c r="C23" s="122">
        <v>136</v>
      </c>
      <c r="D23" s="122">
        <v>1545</v>
      </c>
      <c r="E23" s="19" t="s">
        <v>18</v>
      </c>
      <c r="F23" s="37">
        <f>F7+F11+F15+F19</f>
        <v>777</v>
      </c>
      <c r="G23" s="37">
        <f aca="true" t="shared" si="0" ref="G23:U23">G7+G11+G15+G19</f>
        <v>1425</v>
      </c>
      <c r="H23" s="37">
        <f t="shared" si="0"/>
        <v>1410</v>
      </c>
      <c r="I23" s="37">
        <f t="shared" si="0"/>
        <v>3612</v>
      </c>
      <c r="J23" s="37">
        <f t="shared" si="0"/>
        <v>1645</v>
      </c>
      <c r="K23" s="37">
        <f t="shared" si="0"/>
        <v>1682</v>
      </c>
      <c r="L23" s="37">
        <f t="shared" si="0"/>
        <v>1689</v>
      </c>
      <c r="M23" s="37">
        <f t="shared" si="0"/>
        <v>1836</v>
      </c>
      <c r="N23" s="37">
        <f t="shared" si="0"/>
        <v>1842</v>
      </c>
      <c r="O23" s="37">
        <f t="shared" si="0"/>
        <v>1733</v>
      </c>
      <c r="P23" s="37">
        <f t="shared" si="0"/>
        <v>10427</v>
      </c>
      <c r="Q23" s="37">
        <f t="shared" si="0"/>
        <v>307</v>
      </c>
      <c r="R23" s="37">
        <f t="shared" si="0"/>
        <v>203</v>
      </c>
      <c r="S23" s="37">
        <f t="shared" si="0"/>
        <v>210</v>
      </c>
      <c r="T23" s="37">
        <f t="shared" si="0"/>
        <v>720</v>
      </c>
      <c r="U23" s="37">
        <f t="shared" si="0"/>
        <v>14759</v>
      </c>
    </row>
    <row r="24" spans="1:21" s="61" customFormat="1" ht="18.75">
      <c r="A24" s="133"/>
      <c r="B24" s="133"/>
      <c r="C24" s="123"/>
      <c r="D24" s="123"/>
      <c r="E24" s="19" t="s">
        <v>19</v>
      </c>
      <c r="F24" s="37">
        <f aca="true" t="shared" si="1" ref="F24:U26">F8+F12+F16+F20</f>
        <v>765</v>
      </c>
      <c r="G24" s="37">
        <f t="shared" si="1"/>
        <v>1329</v>
      </c>
      <c r="H24" s="37">
        <f t="shared" si="1"/>
        <v>1373</v>
      </c>
      <c r="I24" s="37">
        <f t="shared" si="1"/>
        <v>3467</v>
      </c>
      <c r="J24" s="37">
        <f t="shared" si="1"/>
        <v>1518</v>
      </c>
      <c r="K24" s="37">
        <f t="shared" si="1"/>
        <v>1537</v>
      </c>
      <c r="L24" s="37">
        <f t="shared" si="1"/>
        <v>1582</v>
      </c>
      <c r="M24" s="37">
        <f t="shared" si="1"/>
        <v>1572</v>
      </c>
      <c r="N24" s="37">
        <f t="shared" si="1"/>
        <v>1701</v>
      </c>
      <c r="O24" s="37">
        <f t="shared" si="1"/>
        <v>1687</v>
      </c>
      <c r="P24" s="37">
        <f t="shared" si="1"/>
        <v>9597</v>
      </c>
      <c r="Q24" s="37">
        <f t="shared" si="1"/>
        <v>252</v>
      </c>
      <c r="R24" s="37">
        <f t="shared" si="1"/>
        <v>235</v>
      </c>
      <c r="S24" s="37">
        <f t="shared" si="1"/>
        <v>222</v>
      </c>
      <c r="T24" s="37">
        <f t="shared" si="1"/>
        <v>709</v>
      </c>
      <c r="U24" s="37">
        <f t="shared" si="1"/>
        <v>13773</v>
      </c>
    </row>
    <row r="25" spans="1:21" s="61" customFormat="1" ht="18.75">
      <c r="A25" s="133"/>
      <c r="B25" s="133"/>
      <c r="C25" s="123"/>
      <c r="D25" s="123"/>
      <c r="E25" s="19" t="s">
        <v>5</v>
      </c>
      <c r="F25" s="37">
        <f t="shared" si="1"/>
        <v>1542</v>
      </c>
      <c r="G25" s="37">
        <f t="shared" si="1"/>
        <v>2754</v>
      </c>
      <c r="H25" s="37">
        <f t="shared" si="1"/>
        <v>2783</v>
      </c>
      <c r="I25" s="37">
        <f t="shared" si="1"/>
        <v>7079</v>
      </c>
      <c r="J25" s="37">
        <f t="shared" si="1"/>
        <v>3163</v>
      </c>
      <c r="K25" s="37">
        <f t="shared" si="1"/>
        <v>3219</v>
      </c>
      <c r="L25" s="37">
        <f t="shared" si="1"/>
        <v>3271</v>
      </c>
      <c r="M25" s="37">
        <f t="shared" si="1"/>
        <v>3408</v>
      </c>
      <c r="N25" s="37">
        <f t="shared" si="1"/>
        <v>3543</v>
      </c>
      <c r="O25" s="37">
        <f t="shared" si="1"/>
        <v>3420</v>
      </c>
      <c r="P25" s="37">
        <f t="shared" si="1"/>
        <v>20024</v>
      </c>
      <c r="Q25" s="37">
        <f t="shared" si="1"/>
        <v>559</v>
      </c>
      <c r="R25" s="37">
        <f t="shared" si="1"/>
        <v>438</v>
      </c>
      <c r="S25" s="37">
        <f t="shared" si="1"/>
        <v>432</v>
      </c>
      <c r="T25" s="37">
        <f t="shared" si="1"/>
        <v>1429</v>
      </c>
      <c r="U25" s="37">
        <f t="shared" si="1"/>
        <v>28532</v>
      </c>
    </row>
    <row r="26" spans="1:21" s="61" customFormat="1" ht="18.75">
      <c r="A26" s="133"/>
      <c r="B26" s="133"/>
      <c r="C26" s="124"/>
      <c r="D26" s="124"/>
      <c r="E26" s="19" t="s">
        <v>15</v>
      </c>
      <c r="F26" s="37">
        <f t="shared" si="1"/>
        <v>94</v>
      </c>
      <c r="G26" s="37">
        <f t="shared" si="1"/>
        <v>156</v>
      </c>
      <c r="H26" s="37">
        <f t="shared" si="1"/>
        <v>156</v>
      </c>
      <c r="I26" s="37">
        <f t="shared" si="1"/>
        <v>406</v>
      </c>
      <c r="J26" s="37">
        <f t="shared" si="1"/>
        <v>166</v>
      </c>
      <c r="K26" s="37">
        <f t="shared" si="1"/>
        <v>165</v>
      </c>
      <c r="L26" s="37">
        <f t="shared" si="1"/>
        <v>166</v>
      </c>
      <c r="M26" s="37">
        <f t="shared" si="1"/>
        <v>163</v>
      </c>
      <c r="N26" s="37">
        <f t="shared" si="1"/>
        <v>164</v>
      </c>
      <c r="O26" s="37">
        <f t="shared" si="1"/>
        <v>162</v>
      </c>
      <c r="P26" s="37">
        <f t="shared" si="1"/>
        <v>986</v>
      </c>
      <c r="Q26" s="37">
        <f t="shared" si="1"/>
        <v>21</v>
      </c>
      <c r="R26" s="37">
        <f t="shared" si="1"/>
        <v>22</v>
      </c>
      <c r="S26" s="37">
        <f t="shared" si="1"/>
        <v>19</v>
      </c>
      <c r="T26" s="37">
        <f t="shared" si="1"/>
        <v>62</v>
      </c>
      <c r="U26" s="37">
        <f t="shared" si="1"/>
        <v>1454</v>
      </c>
    </row>
    <row r="27" spans="1:21" s="61" customFormat="1" ht="18.75">
      <c r="A27" s="62"/>
      <c r="B27" s="62"/>
      <c r="C27" s="62"/>
      <c r="D27" s="62"/>
      <c r="E27" s="4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  <c r="R27" s="64"/>
      <c r="S27" s="64"/>
      <c r="T27" s="64"/>
      <c r="U27" s="64"/>
    </row>
    <row r="28" spans="17:21" ht="18.75">
      <c r="Q28" s="138" t="s">
        <v>256</v>
      </c>
      <c r="R28" s="138"/>
      <c r="S28" s="138"/>
      <c r="T28" s="138"/>
      <c r="U28" s="138"/>
    </row>
  </sheetData>
  <sheetProtection/>
  <mergeCells count="30">
    <mergeCell ref="C4:C6"/>
    <mergeCell ref="C23:C26"/>
    <mergeCell ref="Q28:U28"/>
    <mergeCell ref="E4:U4"/>
    <mergeCell ref="M5:M6"/>
    <mergeCell ref="R5:R6"/>
    <mergeCell ref="L5:L6"/>
    <mergeCell ref="G5:G6"/>
    <mergeCell ref="H5:H6"/>
    <mergeCell ref="J5:J6"/>
    <mergeCell ref="A4:A6"/>
    <mergeCell ref="F5:F6"/>
    <mergeCell ref="A2:U2"/>
    <mergeCell ref="A23:B26"/>
    <mergeCell ref="I5:I6"/>
    <mergeCell ref="P5:P6"/>
    <mergeCell ref="T5:T6"/>
    <mergeCell ref="N5:N6"/>
    <mergeCell ref="Q5:Q6"/>
    <mergeCell ref="S5:S6"/>
    <mergeCell ref="D19:D22"/>
    <mergeCell ref="D23:D26"/>
    <mergeCell ref="O5:O6"/>
    <mergeCell ref="A1:U1"/>
    <mergeCell ref="D4:D6"/>
    <mergeCell ref="D7:D10"/>
    <mergeCell ref="D11:D14"/>
    <mergeCell ref="D15:D18"/>
    <mergeCell ref="K5:K6"/>
    <mergeCell ref="B4:B6"/>
  </mergeCells>
  <printOptions/>
  <pageMargins left="0.7086614173228347" right="0.15748031496062992" top="0.3937007874015748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4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U143" sqref="U143"/>
    </sheetView>
  </sheetViews>
  <sheetFormatPr defaultColWidth="9.140625" defaultRowHeight="12.75"/>
  <cols>
    <col min="1" max="1" width="3.28125" style="1" bestFit="1" customWidth="1"/>
    <col min="2" max="2" width="14.00390625" style="53" customWidth="1"/>
    <col min="3" max="3" width="12.7109375" style="1" customWidth="1"/>
    <col min="4" max="5" width="5.57421875" style="1" customWidth="1"/>
    <col min="6" max="6" width="5.57421875" style="53" customWidth="1"/>
    <col min="7" max="8" width="6.57421875" style="53" customWidth="1"/>
    <col min="9" max="9" width="6.57421875" style="54" customWidth="1"/>
    <col min="10" max="15" width="6.57421875" style="1" customWidth="1"/>
    <col min="16" max="16" width="6.57421875" style="55" customWidth="1"/>
    <col min="17" max="19" width="6.57421875" style="1" customWidth="1"/>
    <col min="20" max="20" width="6.57421875" style="55" customWidth="1"/>
    <col min="21" max="21" width="7.00390625" style="55" customWidth="1"/>
    <col min="22" max="16384" width="9.140625" style="1" customWidth="1"/>
  </cols>
  <sheetData>
    <row r="1" spans="1:21" ht="18.75">
      <c r="A1" s="146" t="s">
        <v>254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8.75">
      <c r="A2" s="2" t="s">
        <v>24</v>
      </c>
      <c r="B2" s="3"/>
      <c r="C2" s="4"/>
      <c r="D2" s="4"/>
      <c r="E2" s="4"/>
      <c r="F2" s="3"/>
      <c r="G2" s="3"/>
      <c r="H2" s="3"/>
      <c r="I2" s="5"/>
      <c r="J2" s="4"/>
      <c r="K2" s="4"/>
      <c r="L2" s="4"/>
      <c r="M2" s="4"/>
      <c r="N2" s="4"/>
      <c r="O2" s="4"/>
      <c r="P2" s="2"/>
      <c r="Q2" s="4"/>
      <c r="R2" s="4"/>
      <c r="S2" s="4"/>
      <c r="T2" s="2"/>
      <c r="U2" s="2"/>
    </row>
    <row r="3" spans="1:21" ht="18.75">
      <c r="A3" s="147" t="s">
        <v>0</v>
      </c>
      <c r="B3" s="148" t="s">
        <v>266</v>
      </c>
      <c r="C3" s="147" t="s">
        <v>25</v>
      </c>
      <c r="D3" s="142" t="s">
        <v>261</v>
      </c>
      <c r="E3" s="8" t="s">
        <v>232</v>
      </c>
      <c r="F3" s="9"/>
      <c r="G3" s="9"/>
      <c r="H3" s="9"/>
      <c r="I3" s="10"/>
      <c r="J3" s="8"/>
      <c r="K3" s="8"/>
      <c r="L3" s="8"/>
      <c r="M3" s="8"/>
      <c r="N3" s="8"/>
      <c r="O3" s="8"/>
      <c r="P3" s="11"/>
      <c r="Q3" s="8"/>
      <c r="R3" s="8"/>
      <c r="S3" s="8"/>
      <c r="T3" s="11"/>
      <c r="U3" s="11"/>
    </row>
    <row r="4" spans="1:21" ht="18.75">
      <c r="A4" s="147"/>
      <c r="B4" s="148"/>
      <c r="C4" s="147"/>
      <c r="D4" s="143"/>
      <c r="E4" s="105" t="s">
        <v>2</v>
      </c>
      <c r="F4" s="125" t="s">
        <v>3</v>
      </c>
      <c r="G4" s="125" t="s">
        <v>4</v>
      </c>
      <c r="H4" s="125" t="s">
        <v>233</v>
      </c>
      <c r="I4" s="136" t="s">
        <v>5</v>
      </c>
      <c r="J4" s="125" t="s">
        <v>6</v>
      </c>
      <c r="K4" s="125" t="s">
        <v>7</v>
      </c>
      <c r="L4" s="125" t="s">
        <v>8</v>
      </c>
      <c r="M4" s="125" t="s">
        <v>9</v>
      </c>
      <c r="N4" s="125" t="s">
        <v>10</v>
      </c>
      <c r="O4" s="125" t="s">
        <v>11</v>
      </c>
      <c r="P4" s="136" t="s">
        <v>5</v>
      </c>
      <c r="Q4" s="125" t="s">
        <v>12</v>
      </c>
      <c r="R4" s="125" t="s">
        <v>13</v>
      </c>
      <c r="S4" s="125" t="s">
        <v>26</v>
      </c>
      <c r="T4" s="136" t="s">
        <v>5</v>
      </c>
      <c r="U4" s="100" t="s">
        <v>5</v>
      </c>
    </row>
    <row r="5" spans="1:21" ht="18.75">
      <c r="A5" s="147"/>
      <c r="B5" s="148"/>
      <c r="C5" s="147"/>
      <c r="D5" s="144"/>
      <c r="E5" s="105" t="s">
        <v>15</v>
      </c>
      <c r="F5" s="125"/>
      <c r="G5" s="125"/>
      <c r="H5" s="125"/>
      <c r="I5" s="136"/>
      <c r="J5" s="125"/>
      <c r="K5" s="125"/>
      <c r="L5" s="125"/>
      <c r="M5" s="125"/>
      <c r="N5" s="125"/>
      <c r="O5" s="125"/>
      <c r="P5" s="136"/>
      <c r="Q5" s="125"/>
      <c r="R5" s="125"/>
      <c r="S5" s="125"/>
      <c r="T5" s="136"/>
      <c r="U5" s="101" t="s">
        <v>16</v>
      </c>
    </row>
    <row r="6" spans="1:21" ht="18.75">
      <c r="A6" s="16" t="s">
        <v>257</v>
      </c>
      <c r="B6" s="17"/>
      <c r="C6" s="6"/>
      <c r="D6" s="6"/>
      <c r="E6" s="12"/>
      <c r="F6" s="18"/>
      <c r="G6" s="7"/>
      <c r="H6" s="7"/>
      <c r="I6" s="13"/>
      <c r="J6" s="6"/>
      <c r="K6" s="6"/>
      <c r="L6" s="6"/>
      <c r="M6" s="6"/>
      <c r="N6" s="6"/>
      <c r="O6" s="6"/>
      <c r="P6" s="14"/>
      <c r="Q6" s="6"/>
      <c r="R6" s="6"/>
      <c r="S6" s="6"/>
      <c r="T6" s="14"/>
      <c r="U6" s="19"/>
    </row>
    <row r="7" spans="1:21" ht="18.75">
      <c r="A7" s="20">
        <v>1</v>
      </c>
      <c r="B7" s="21" t="s">
        <v>27</v>
      </c>
      <c r="C7" s="22" t="s">
        <v>28</v>
      </c>
      <c r="D7" s="22">
        <v>19</v>
      </c>
      <c r="E7" s="12" t="s">
        <v>18</v>
      </c>
      <c r="F7" s="18">
        <v>0</v>
      </c>
      <c r="G7" s="18">
        <v>32</v>
      </c>
      <c r="H7" s="18">
        <v>21</v>
      </c>
      <c r="I7" s="23">
        <f>SUM(F7:H7)</f>
        <v>53</v>
      </c>
      <c r="J7" s="12">
        <v>21</v>
      </c>
      <c r="K7" s="12">
        <v>28</v>
      </c>
      <c r="L7" s="12">
        <v>24</v>
      </c>
      <c r="M7" s="12">
        <v>28</v>
      </c>
      <c r="N7" s="12">
        <v>30</v>
      </c>
      <c r="O7" s="12">
        <v>28</v>
      </c>
      <c r="P7" s="19">
        <f aca="true" t="shared" si="0" ref="P7:P26">SUM(J7:O7)</f>
        <v>159</v>
      </c>
      <c r="Q7" s="12">
        <v>0</v>
      </c>
      <c r="R7" s="12">
        <v>0</v>
      </c>
      <c r="S7" s="12">
        <v>0</v>
      </c>
      <c r="T7" s="19">
        <f>SUM(Q7:S7)</f>
        <v>0</v>
      </c>
      <c r="U7" s="19">
        <f>SUM(T7,P7,I7)</f>
        <v>212</v>
      </c>
    </row>
    <row r="8" spans="1:21" ht="18.75">
      <c r="A8" s="24"/>
      <c r="B8" s="25"/>
      <c r="C8" s="26" t="s">
        <v>29</v>
      </c>
      <c r="D8" s="26"/>
      <c r="E8" s="12" t="s">
        <v>19</v>
      </c>
      <c r="F8" s="18">
        <v>0</v>
      </c>
      <c r="G8" s="18">
        <v>25</v>
      </c>
      <c r="H8" s="18">
        <v>19</v>
      </c>
      <c r="I8" s="23">
        <f aca="true" t="shared" si="1" ref="I8:I30">SUM(F8:H8)</f>
        <v>44</v>
      </c>
      <c r="J8" s="12">
        <v>29</v>
      </c>
      <c r="K8" s="12">
        <v>19</v>
      </c>
      <c r="L8" s="12">
        <v>39</v>
      </c>
      <c r="M8" s="12">
        <v>22</v>
      </c>
      <c r="N8" s="12">
        <v>21</v>
      </c>
      <c r="O8" s="12">
        <v>27</v>
      </c>
      <c r="P8" s="19">
        <f t="shared" si="0"/>
        <v>157</v>
      </c>
      <c r="Q8" s="12">
        <v>0</v>
      </c>
      <c r="R8" s="12">
        <v>0</v>
      </c>
      <c r="S8" s="12">
        <v>0</v>
      </c>
      <c r="T8" s="19">
        <f>SUM(Q8:S8)</f>
        <v>0</v>
      </c>
      <c r="U8" s="19">
        <f aca="true" t="shared" si="2" ref="U8:U26">SUM(T8,P8,I8)</f>
        <v>201</v>
      </c>
    </row>
    <row r="9" spans="1:21" ht="18.75">
      <c r="A9" s="24"/>
      <c r="B9" s="27"/>
      <c r="C9" s="26" t="s">
        <v>262</v>
      </c>
      <c r="D9" s="28"/>
      <c r="E9" s="12" t="s">
        <v>5</v>
      </c>
      <c r="F9" s="18">
        <f>SUM(F7:F8)</f>
        <v>0</v>
      </c>
      <c r="G9" s="18">
        <f>SUM(G7:G8)</f>
        <v>57</v>
      </c>
      <c r="H9" s="18">
        <f>SUM(H7:H8)</f>
        <v>40</v>
      </c>
      <c r="I9" s="23">
        <f t="shared" si="1"/>
        <v>97</v>
      </c>
      <c r="J9" s="12">
        <f aca="true" t="shared" si="3" ref="J9:O9">SUM(J7:J8)</f>
        <v>50</v>
      </c>
      <c r="K9" s="12">
        <f t="shared" si="3"/>
        <v>47</v>
      </c>
      <c r="L9" s="12">
        <f t="shared" si="3"/>
        <v>63</v>
      </c>
      <c r="M9" s="12">
        <f t="shared" si="3"/>
        <v>50</v>
      </c>
      <c r="N9" s="12">
        <f t="shared" si="3"/>
        <v>51</v>
      </c>
      <c r="O9" s="12">
        <f t="shared" si="3"/>
        <v>55</v>
      </c>
      <c r="P9" s="19">
        <f t="shared" si="0"/>
        <v>316</v>
      </c>
      <c r="Q9" s="12">
        <v>0</v>
      </c>
      <c r="R9" s="12">
        <f aca="true" t="shared" si="4" ref="R9:T10">SUM(R7:R8)</f>
        <v>0</v>
      </c>
      <c r="S9" s="12">
        <f t="shared" si="4"/>
        <v>0</v>
      </c>
      <c r="T9" s="19">
        <f t="shared" si="4"/>
        <v>0</v>
      </c>
      <c r="U9" s="19">
        <f t="shared" si="2"/>
        <v>413</v>
      </c>
    </row>
    <row r="10" spans="1:21" ht="18.75">
      <c r="A10" s="29"/>
      <c r="B10" s="30"/>
      <c r="C10" s="118">
        <v>94000</v>
      </c>
      <c r="D10" s="31"/>
      <c r="E10" s="12" t="s">
        <v>15</v>
      </c>
      <c r="F10" s="18">
        <v>0</v>
      </c>
      <c r="G10" s="18">
        <v>2</v>
      </c>
      <c r="H10" s="18">
        <v>2</v>
      </c>
      <c r="I10" s="23">
        <f t="shared" si="1"/>
        <v>4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9">
        <f t="shared" si="0"/>
        <v>12</v>
      </c>
      <c r="Q10" s="12">
        <f>SUM(Q8:Q9)</f>
        <v>0</v>
      </c>
      <c r="R10" s="12">
        <f t="shared" si="4"/>
        <v>0</v>
      </c>
      <c r="S10" s="12">
        <f t="shared" si="4"/>
        <v>0</v>
      </c>
      <c r="T10" s="19">
        <f t="shared" si="4"/>
        <v>0</v>
      </c>
      <c r="U10" s="19">
        <f t="shared" si="2"/>
        <v>16</v>
      </c>
    </row>
    <row r="11" spans="1:21" ht="18.75">
      <c r="A11" s="20">
        <v>2</v>
      </c>
      <c r="B11" s="21" t="s">
        <v>30</v>
      </c>
      <c r="C11" s="22" t="s">
        <v>31</v>
      </c>
      <c r="D11" s="22">
        <v>18</v>
      </c>
      <c r="E11" s="12" t="s">
        <v>18</v>
      </c>
      <c r="F11" s="18">
        <v>0</v>
      </c>
      <c r="G11" s="18">
        <v>25</v>
      </c>
      <c r="H11" s="18">
        <v>22</v>
      </c>
      <c r="I11" s="23">
        <f t="shared" si="1"/>
        <v>47</v>
      </c>
      <c r="J11" s="12">
        <v>17</v>
      </c>
      <c r="K11" s="12">
        <v>27</v>
      </c>
      <c r="L11" s="12">
        <v>25</v>
      </c>
      <c r="M11" s="12">
        <v>32</v>
      </c>
      <c r="N11" s="12">
        <v>38</v>
      </c>
      <c r="O11" s="12">
        <v>26</v>
      </c>
      <c r="P11" s="19">
        <f t="shared" si="0"/>
        <v>165</v>
      </c>
      <c r="Q11" s="12">
        <v>0</v>
      </c>
      <c r="R11" s="12">
        <v>0</v>
      </c>
      <c r="S11" s="12">
        <v>0</v>
      </c>
      <c r="T11" s="19">
        <f aca="true" t="shared" si="5" ref="T11:T18">SUM(T9:T10)</f>
        <v>0</v>
      </c>
      <c r="U11" s="19">
        <f t="shared" si="2"/>
        <v>212</v>
      </c>
    </row>
    <row r="12" spans="1:21" ht="18.75">
      <c r="A12" s="24"/>
      <c r="B12" s="25"/>
      <c r="C12" s="26" t="s">
        <v>29</v>
      </c>
      <c r="D12" s="26"/>
      <c r="E12" s="12" t="s">
        <v>19</v>
      </c>
      <c r="F12" s="18">
        <v>0</v>
      </c>
      <c r="G12" s="18">
        <v>19</v>
      </c>
      <c r="H12" s="18">
        <v>26</v>
      </c>
      <c r="I12" s="23">
        <f t="shared" si="1"/>
        <v>45</v>
      </c>
      <c r="J12" s="12">
        <v>30</v>
      </c>
      <c r="K12" s="12">
        <v>22</v>
      </c>
      <c r="L12" s="12">
        <v>22</v>
      </c>
      <c r="M12" s="12">
        <v>20</v>
      </c>
      <c r="N12" s="12">
        <v>25</v>
      </c>
      <c r="O12" s="12">
        <v>28</v>
      </c>
      <c r="P12" s="19">
        <f t="shared" si="0"/>
        <v>147</v>
      </c>
      <c r="Q12" s="12">
        <v>0</v>
      </c>
      <c r="R12" s="12">
        <v>0</v>
      </c>
      <c r="S12" s="12">
        <v>0</v>
      </c>
      <c r="T12" s="19">
        <f t="shared" si="5"/>
        <v>0</v>
      </c>
      <c r="U12" s="19">
        <f t="shared" si="2"/>
        <v>192</v>
      </c>
    </row>
    <row r="13" spans="1:21" ht="18.75">
      <c r="A13" s="24"/>
      <c r="B13" s="27"/>
      <c r="C13" s="26" t="s">
        <v>262</v>
      </c>
      <c r="D13" s="28"/>
      <c r="E13" s="12" t="s">
        <v>5</v>
      </c>
      <c r="F13" s="18">
        <f>SUM(F11:F12)</f>
        <v>0</v>
      </c>
      <c r="G13" s="18">
        <f>SUM(G11:G12)</f>
        <v>44</v>
      </c>
      <c r="H13" s="18">
        <f>SUM(H11:H12)</f>
        <v>48</v>
      </c>
      <c r="I13" s="23">
        <f t="shared" si="1"/>
        <v>92</v>
      </c>
      <c r="J13" s="12">
        <f aca="true" t="shared" si="6" ref="J13:O13">SUM(J11:J12)</f>
        <v>47</v>
      </c>
      <c r="K13" s="12">
        <f t="shared" si="6"/>
        <v>49</v>
      </c>
      <c r="L13" s="12">
        <f t="shared" si="6"/>
        <v>47</v>
      </c>
      <c r="M13" s="12">
        <f t="shared" si="6"/>
        <v>52</v>
      </c>
      <c r="N13" s="12">
        <f t="shared" si="6"/>
        <v>63</v>
      </c>
      <c r="O13" s="12">
        <f t="shared" si="6"/>
        <v>54</v>
      </c>
      <c r="P13" s="19">
        <f t="shared" si="0"/>
        <v>312</v>
      </c>
      <c r="Q13" s="12">
        <v>0</v>
      </c>
      <c r="R13" s="12">
        <v>0</v>
      </c>
      <c r="S13" s="12">
        <v>0</v>
      </c>
      <c r="T13" s="19">
        <f t="shared" si="5"/>
        <v>0</v>
      </c>
      <c r="U13" s="19">
        <f t="shared" si="2"/>
        <v>404</v>
      </c>
    </row>
    <row r="14" spans="1:21" ht="18.75">
      <c r="A14" s="29"/>
      <c r="B14" s="30"/>
      <c r="C14" s="118">
        <v>94000</v>
      </c>
      <c r="D14" s="31"/>
      <c r="E14" s="12" t="s">
        <v>15</v>
      </c>
      <c r="F14" s="18">
        <v>0</v>
      </c>
      <c r="G14" s="18">
        <v>2</v>
      </c>
      <c r="H14" s="18">
        <v>2</v>
      </c>
      <c r="I14" s="23">
        <f t="shared" si="1"/>
        <v>4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9">
        <f t="shared" si="0"/>
        <v>12</v>
      </c>
      <c r="Q14" s="12">
        <f aca="true" t="shared" si="7" ref="Q14:S18">SUM(Q12:Q13)</f>
        <v>0</v>
      </c>
      <c r="R14" s="12">
        <f t="shared" si="7"/>
        <v>0</v>
      </c>
      <c r="S14" s="12">
        <f t="shared" si="7"/>
        <v>0</v>
      </c>
      <c r="T14" s="19">
        <f t="shared" si="5"/>
        <v>0</v>
      </c>
      <c r="U14" s="19">
        <f t="shared" si="2"/>
        <v>16</v>
      </c>
    </row>
    <row r="15" spans="1:21" ht="18.75">
      <c r="A15" s="20">
        <v>3</v>
      </c>
      <c r="B15" s="21" t="s">
        <v>32</v>
      </c>
      <c r="C15" s="22" t="s">
        <v>33</v>
      </c>
      <c r="D15" s="22">
        <v>5</v>
      </c>
      <c r="E15" s="12" t="s">
        <v>18</v>
      </c>
      <c r="F15" s="18">
        <v>0</v>
      </c>
      <c r="G15" s="18">
        <v>6</v>
      </c>
      <c r="H15" s="18">
        <v>4</v>
      </c>
      <c r="I15" s="23">
        <f t="shared" si="1"/>
        <v>10</v>
      </c>
      <c r="J15" s="12">
        <v>4</v>
      </c>
      <c r="K15" s="12">
        <v>7</v>
      </c>
      <c r="L15" s="12">
        <v>7</v>
      </c>
      <c r="M15" s="12">
        <v>7</v>
      </c>
      <c r="N15" s="12">
        <v>7</v>
      </c>
      <c r="O15" s="12">
        <v>5</v>
      </c>
      <c r="P15" s="19">
        <f t="shared" si="0"/>
        <v>37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9">
        <f t="shared" si="5"/>
        <v>0</v>
      </c>
      <c r="U15" s="19">
        <f t="shared" si="2"/>
        <v>47</v>
      </c>
    </row>
    <row r="16" spans="1:21" ht="18.75">
      <c r="A16" s="24"/>
      <c r="B16" s="25"/>
      <c r="C16" s="26" t="s">
        <v>34</v>
      </c>
      <c r="D16" s="26"/>
      <c r="E16" s="12" t="s">
        <v>19</v>
      </c>
      <c r="F16" s="18">
        <v>0</v>
      </c>
      <c r="G16" s="18">
        <v>2</v>
      </c>
      <c r="H16" s="18">
        <v>3</v>
      </c>
      <c r="I16" s="23">
        <f t="shared" si="1"/>
        <v>5</v>
      </c>
      <c r="J16" s="12">
        <v>4</v>
      </c>
      <c r="K16" s="12">
        <v>6</v>
      </c>
      <c r="L16" s="12">
        <v>5</v>
      </c>
      <c r="M16" s="12">
        <v>6</v>
      </c>
      <c r="N16" s="12">
        <v>7</v>
      </c>
      <c r="O16" s="12">
        <v>3</v>
      </c>
      <c r="P16" s="19">
        <f t="shared" si="0"/>
        <v>31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9">
        <f t="shared" si="5"/>
        <v>0</v>
      </c>
      <c r="U16" s="19">
        <f t="shared" si="2"/>
        <v>36</v>
      </c>
    </row>
    <row r="17" spans="1:21" ht="18.75">
      <c r="A17" s="24"/>
      <c r="B17" s="27"/>
      <c r="C17" s="26" t="s">
        <v>262</v>
      </c>
      <c r="D17" s="32"/>
      <c r="E17" s="12" t="s">
        <v>5</v>
      </c>
      <c r="F17" s="18">
        <f>SUM(F15:F16)</f>
        <v>0</v>
      </c>
      <c r="G17" s="18">
        <f>SUM(G15:G16)</f>
        <v>8</v>
      </c>
      <c r="H17" s="18">
        <f>SUM(H15:H16)</f>
        <v>7</v>
      </c>
      <c r="I17" s="23">
        <f>SUM(F17:H17)</f>
        <v>15</v>
      </c>
      <c r="J17" s="12">
        <f aca="true" t="shared" si="8" ref="J17:O17">SUM(J15:J16)</f>
        <v>8</v>
      </c>
      <c r="K17" s="12">
        <f t="shared" si="8"/>
        <v>13</v>
      </c>
      <c r="L17" s="12">
        <f t="shared" si="8"/>
        <v>12</v>
      </c>
      <c r="M17" s="12">
        <f t="shared" si="8"/>
        <v>13</v>
      </c>
      <c r="N17" s="12">
        <f t="shared" si="8"/>
        <v>14</v>
      </c>
      <c r="O17" s="12">
        <f t="shared" si="8"/>
        <v>8</v>
      </c>
      <c r="P17" s="19">
        <f t="shared" si="0"/>
        <v>68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9">
        <f t="shared" si="5"/>
        <v>0</v>
      </c>
      <c r="U17" s="19">
        <f t="shared" si="2"/>
        <v>83</v>
      </c>
    </row>
    <row r="18" spans="1:21" ht="18.75">
      <c r="A18" s="29"/>
      <c r="B18" s="33"/>
      <c r="C18" s="118">
        <v>94000</v>
      </c>
      <c r="D18" s="29"/>
      <c r="E18" s="12" t="s">
        <v>15</v>
      </c>
      <c r="F18" s="18">
        <v>0</v>
      </c>
      <c r="G18" s="18">
        <v>1</v>
      </c>
      <c r="H18" s="18">
        <v>1</v>
      </c>
      <c r="I18" s="23">
        <f t="shared" si="1"/>
        <v>2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9">
        <f t="shared" si="0"/>
        <v>6</v>
      </c>
      <c r="Q18" s="12">
        <f t="shared" si="7"/>
        <v>0</v>
      </c>
      <c r="R18" s="12">
        <f t="shared" si="7"/>
        <v>0</v>
      </c>
      <c r="S18" s="12">
        <f t="shared" si="7"/>
        <v>0</v>
      </c>
      <c r="T18" s="19">
        <f t="shared" si="5"/>
        <v>0</v>
      </c>
      <c r="U18" s="19">
        <f t="shared" si="2"/>
        <v>8</v>
      </c>
    </row>
    <row r="19" spans="1:21" ht="18.75">
      <c r="A19" s="20">
        <v>4</v>
      </c>
      <c r="B19" s="34" t="s">
        <v>35</v>
      </c>
      <c r="C19" s="22" t="s">
        <v>31</v>
      </c>
      <c r="D19" s="22">
        <v>23</v>
      </c>
      <c r="E19" s="12" t="s">
        <v>18</v>
      </c>
      <c r="F19" s="18">
        <v>18</v>
      </c>
      <c r="G19" s="18">
        <v>12</v>
      </c>
      <c r="H19" s="18">
        <v>16</v>
      </c>
      <c r="I19" s="23">
        <f t="shared" si="1"/>
        <v>46</v>
      </c>
      <c r="J19" s="12">
        <v>17</v>
      </c>
      <c r="K19" s="12">
        <v>18</v>
      </c>
      <c r="L19" s="12">
        <v>27</v>
      </c>
      <c r="M19" s="12">
        <v>24</v>
      </c>
      <c r="N19" s="12">
        <v>19</v>
      </c>
      <c r="O19" s="12">
        <v>19</v>
      </c>
      <c r="P19" s="19">
        <f t="shared" si="0"/>
        <v>124</v>
      </c>
      <c r="Q19" s="12">
        <v>16</v>
      </c>
      <c r="R19" s="12">
        <v>7</v>
      </c>
      <c r="S19" s="12">
        <v>14</v>
      </c>
      <c r="T19" s="19">
        <f>SUM(Q19:S19)</f>
        <v>37</v>
      </c>
      <c r="U19" s="19">
        <f t="shared" si="2"/>
        <v>207</v>
      </c>
    </row>
    <row r="20" spans="1:21" ht="18.75">
      <c r="A20" s="24"/>
      <c r="B20" s="35"/>
      <c r="C20" s="26" t="s">
        <v>34</v>
      </c>
      <c r="D20" s="26"/>
      <c r="E20" s="12" t="s">
        <v>19</v>
      </c>
      <c r="F20" s="18">
        <v>15</v>
      </c>
      <c r="G20" s="18">
        <v>20</v>
      </c>
      <c r="H20" s="18">
        <v>22</v>
      </c>
      <c r="I20" s="23">
        <f t="shared" si="1"/>
        <v>57</v>
      </c>
      <c r="J20" s="12">
        <v>13</v>
      </c>
      <c r="K20" s="12">
        <v>23</v>
      </c>
      <c r="L20" s="12">
        <v>22</v>
      </c>
      <c r="M20" s="12">
        <v>9</v>
      </c>
      <c r="N20" s="12">
        <v>27</v>
      </c>
      <c r="O20" s="12">
        <v>31</v>
      </c>
      <c r="P20" s="19">
        <f t="shared" si="0"/>
        <v>125</v>
      </c>
      <c r="Q20" s="12">
        <v>13</v>
      </c>
      <c r="R20" s="12">
        <v>5</v>
      </c>
      <c r="S20" s="12">
        <v>7</v>
      </c>
      <c r="T20" s="19">
        <f>SUM(Q20:S20)</f>
        <v>25</v>
      </c>
      <c r="U20" s="19">
        <f t="shared" si="2"/>
        <v>207</v>
      </c>
    </row>
    <row r="21" spans="1:21" ht="18.75">
      <c r="A21" s="24"/>
      <c r="B21" s="36"/>
      <c r="C21" s="26" t="s">
        <v>262</v>
      </c>
      <c r="D21" s="24"/>
      <c r="E21" s="12" t="s">
        <v>5</v>
      </c>
      <c r="F21" s="18">
        <f>SUM(F19:F20)</f>
        <v>33</v>
      </c>
      <c r="G21" s="18">
        <f>SUM(G19:G20)</f>
        <v>32</v>
      </c>
      <c r="H21" s="18">
        <f>SUM(H19:H20)</f>
        <v>38</v>
      </c>
      <c r="I21" s="23">
        <f>SUM(F21:H21)</f>
        <v>103</v>
      </c>
      <c r="J21" s="12">
        <f aca="true" t="shared" si="9" ref="J21:O21">SUM(J19:J20)</f>
        <v>30</v>
      </c>
      <c r="K21" s="12">
        <f t="shared" si="9"/>
        <v>41</v>
      </c>
      <c r="L21" s="12">
        <f t="shared" si="9"/>
        <v>49</v>
      </c>
      <c r="M21" s="12">
        <f t="shared" si="9"/>
        <v>33</v>
      </c>
      <c r="N21" s="12">
        <f t="shared" si="9"/>
        <v>46</v>
      </c>
      <c r="O21" s="12">
        <f t="shared" si="9"/>
        <v>50</v>
      </c>
      <c r="P21" s="19">
        <f t="shared" si="0"/>
        <v>249</v>
      </c>
      <c r="Q21" s="12">
        <f>SUM(Q19:Q20)</f>
        <v>29</v>
      </c>
      <c r="R21" s="12">
        <f>SUM(R19:R20)</f>
        <v>12</v>
      </c>
      <c r="S21" s="12">
        <f>SUM(S19:S20)</f>
        <v>21</v>
      </c>
      <c r="T21" s="19">
        <f>SUM(Q21:S21)</f>
        <v>62</v>
      </c>
      <c r="U21" s="19">
        <f t="shared" si="2"/>
        <v>414</v>
      </c>
    </row>
    <row r="22" spans="1:21" ht="18.75">
      <c r="A22" s="29"/>
      <c r="B22" s="33"/>
      <c r="C22" s="118">
        <v>94000</v>
      </c>
      <c r="D22" s="29"/>
      <c r="E22" s="12" t="s">
        <v>15</v>
      </c>
      <c r="F22" s="18">
        <v>1</v>
      </c>
      <c r="G22" s="18">
        <v>1</v>
      </c>
      <c r="H22" s="18">
        <v>1</v>
      </c>
      <c r="I22" s="23">
        <f t="shared" si="1"/>
        <v>3</v>
      </c>
      <c r="J22" s="12">
        <v>1</v>
      </c>
      <c r="K22" s="12">
        <v>2</v>
      </c>
      <c r="L22" s="12">
        <v>2</v>
      </c>
      <c r="M22" s="12">
        <v>1</v>
      </c>
      <c r="N22" s="12">
        <v>2</v>
      </c>
      <c r="O22" s="12">
        <v>2</v>
      </c>
      <c r="P22" s="19">
        <f t="shared" si="0"/>
        <v>10</v>
      </c>
      <c r="Q22" s="12">
        <v>1</v>
      </c>
      <c r="R22" s="12">
        <v>1</v>
      </c>
      <c r="S22" s="12">
        <v>1</v>
      </c>
      <c r="T22" s="19">
        <f>SUM(Q22:S22)</f>
        <v>3</v>
      </c>
      <c r="U22" s="19">
        <f t="shared" si="2"/>
        <v>16</v>
      </c>
    </row>
    <row r="23" spans="1:21" ht="18.75">
      <c r="A23" s="20">
        <v>5</v>
      </c>
      <c r="B23" s="34" t="s">
        <v>36</v>
      </c>
      <c r="C23" s="20" t="s">
        <v>31</v>
      </c>
      <c r="D23" s="20">
        <v>7</v>
      </c>
      <c r="E23" s="12" t="s">
        <v>18</v>
      </c>
      <c r="F23" s="18">
        <v>0</v>
      </c>
      <c r="G23" s="18">
        <v>0</v>
      </c>
      <c r="H23" s="18">
        <v>0</v>
      </c>
      <c r="I23" s="23">
        <f t="shared" si="1"/>
        <v>0</v>
      </c>
      <c r="J23" s="12">
        <v>17</v>
      </c>
      <c r="K23" s="12">
        <v>13</v>
      </c>
      <c r="L23" s="12">
        <v>12</v>
      </c>
      <c r="M23" s="12">
        <v>9</v>
      </c>
      <c r="N23" s="12">
        <v>14</v>
      </c>
      <c r="O23" s="12">
        <v>7</v>
      </c>
      <c r="P23" s="19">
        <f t="shared" si="0"/>
        <v>72</v>
      </c>
      <c r="Q23" s="12">
        <f>SUM(Q17:Q18)</f>
        <v>0</v>
      </c>
      <c r="R23" s="12">
        <f>SUM(R17:R18)</f>
        <v>0</v>
      </c>
      <c r="S23" s="12">
        <f>SUM(S17:S18)</f>
        <v>0</v>
      </c>
      <c r="T23" s="19">
        <f>SUM(T17:T18)</f>
        <v>0</v>
      </c>
      <c r="U23" s="19">
        <f t="shared" si="2"/>
        <v>72</v>
      </c>
    </row>
    <row r="24" spans="1:21" ht="18.75">
      <c r="A24" s="24"/>
      <c r="B24" s="35"/>
      <c r="C24" s="24" t="s">
        <v>37</v>
      </c>
      <c r="D24" s="24"/>
      <c r="E24" s="12" t="s">
        <v>19</v>
      </c>
      <c r="F24" s="18">
        <v>0</v>
      </c>
      <c r="G24" s="18">
        <v>0</v>
      </c>
      <c r="H24" s="18">
        <v>0</v>
      </c>
      <c r="I24" s="23">
        <f t="shared" si="1"/>
        <v>0</v>
      </c>
      <c r="J24" s="12">
        <v>12</v>
      </c>
      <c r="K24" s="12">
        <v>13</v>
      </c>
      <c r="L24" s="12">
        <v>10</v>
      </c>
      <c r="M24" s="12">
        <v>9</v>
      </c>
      <c r="N24" s="12">
        <v>10</v>
      </c>
      <c r="O24" s="12">
        <v>6</v>
      </c>
      <c r="P24" s="19">
        <f t="shared" si="0"/>
        <v>60</v>
      </c>
      <c r="Q24" s="12">
        <v>0</v>
      </c>
      <c r="R24" s="12">
        <v>0</v>
      </c>
      <c r="S24" s="12">
        <v>0</v>
      </c>
      <c r="T24" s="19">
        <v>0</v>
      </c>
      <c r="U24" s="19">
        <f t="shared" si="2"/>
        <v>60</v>
      </c>
    </row>
    <row r="25" spans="1:21" ht="18.75">
      <c r="A25" s="24"/>
      <c r="B25" s="36"/>
      <c r="C25" s="26" t="s">
        <v>262</v>
      </c>
      <c r="D25" s="24"/>
      <c r="E25" s="12" t="s">
        <v>5</v>
      </c>
      <c r="F25" s="18">
        <f>SUM(F23:F24)</f>
        <v>0</v>
      </c>
      <c r="G25" s="18">
        <f>SUM(G23:G24)</f>
        <v>0</v>
      </c>
      <c r="H25" s="18">
        <f>SUM(H23:H24)</f>
        <v>0</v>
      </c>
      <c r="I25" s="23">
        <f t="shared" si="1"/>
        <v>0</v>
      </c>
      <c r="J25" s="12">
        <f aca="true" t="shared" si="10" ref="J25:O25">SUM(J23:J24)</f>
        <v>29</v>
      </c>
      <c r="K25" s="12">
        <f t="shared" si="10"/>
        <v>26</v>
      </c>
      <c r="L25" s="12">
        <f t="shared" si="10"/>
        <v>22</v>
      </c>
      <c r="M25" s="12">
        <f t="shared" si="10"/>
        <v>18</v>
      </c>
      <c r="N25" s="12">
        <f t="shared" si="10"/>
        <v>24</v>
      </c>
      <c r="O25" s="12">
        <f t="shared" si="10"/>
        <v>13</v>
      </c>
      <c r="P25" s="19">
        <f t="shared" si="0"/>
        <v>132</v>
      </c>
      <c r="Q25" s="12">
        <f aca="true" t="shared" si="11" ref="Q25:T26">SUM(Q23:Q24)</f>
        <v>0</v>
      </c>
      <c r="R25" s="12">
        <f t="shared" si="11"/>
        <v>0</v>
      </c>
      <c r="S25" s="12">
        <f t="shared" si="11"/>
        <v>0</v>
      </c>
      <c r="T25" s="19">
        <f t="shared" si="11"/>
        <v>0</v>
      </c>
      <c r="U25" s="19">
        <f t="shared" si="2"/>
        <v>132</v>
      </c>
    </row>
    <row r="26" spans="1:21" ht="18.75">
      <c r="A26" s="29"/>
      <c r="B26" s="33"/>
      <c r="C26" s="118">
        <v>94000</v>
      </c>
      <c r="D26" s="29"/>
      <c r="E26" s="12" t="s">
        <v>15</v>
      </c>
      <c r="F26" s="18">
        <v>0</v>
      </c>
      <c r="G26" s="18">
        <v>0</v>
      </c>
      <c r="H26" s="18">
        <v>0</v>
      </c>
      <c r="I26" s="23">
        <f t="shared" si="1"/>
        <v>0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9">
        <f t="shared" si="0"/>
        <v>6</v>
      </c>
      <c r="Q26" s="12">
        <f t="shared" si="11"/>
        <v>0</v>
      </c>
      <c r="R26" s="12">
        <f t="shared" si="11"/>
        <v>0</v>
      </c>
      <c r="S26" s="12">
        <f t="shared" si="11"/>
        <v>0</v>
      </c>
      <c r="T26" s="19">
        <f t="shared" si="11"/>
        <v>0</v>
      </c>
      <c r="U26" s="19">
        <f t="shared" si="2"/>
        <v>6</v>
      </c>
    </row>
    <row r="27" spans="1:21" ht="18.75">
      <c r="A27" s="20">
        <v>6</v>
      </c>
      <c r="B27" s="34" t="s">
        <v>17</v>
      </c>
      <c r="C27" s="20" t="s">
        <v>38</v>
      </c>
      <c r="D27" s="20">
        <v>37</v>
      </c>
      <c r="E27" s="12" t="s">
        <v>18</v>
      </c>
      <c r="F27" s="18">
        <v>21</v>
      </c>
      <c r="G27" s="18">
        <v>33</v>
      </c>
      <c r="H27" s="18">
        <v>37</v>
      </c>
      <c r="I27" s="23">
        <f t="shared" si="1"/>
        <v>91</v>
      </c>
      <c r="J27" s="12">
        <v>49</v>
      </c>
      <c r="K27" s="12">
        <v>61</v>
      </c>
      <c r="L27" s="12">
        <v>46</v>
      </c>
      <c r="M27" s="12">
        <v>37</v>
      </c>
      <c r="N27" s="12">
        <v>37</v>
      </c>
      <c r="O27" s="12">
        <v>38</v>
      </c>
      <c r="P27" s="19">
        <f>SUM(J27:O27)</f>
        <v>268</v>
      </c>
      <c r="Q27" s="12">
        <v>44</v>
      </c>
      <c r="R27" s="12">
        <v>23</v>
      </c>
      <c r="S27" s="12">
        <v>29</v>
      </c>
      <c r="T27" s="19">
        <f>SUM(Q27:S27)</f>
        <v>96</v>
      </c>
      <c r="U27" s="37">
        <f>SUM(T27,P27,I27)</f>
        <v>455</v>
      </c>
    </row>
    <row r="28" spans="1:21" ht="18.75">
      <c r="A28" s="24"/>
      <c r="B28" s="35"/>
      <c r="C28" s="24" t="s">
        <v>39</v>
      </c>
      <c r="D28" s="24"/>
      <c r="E28" s="12" t="s">
        <v>19</v>
      </c>
      <c r="F28" s="18">
        <v>23</v>
      </c>
      <c r="G28" s="18">
        <v>28</v>
      </c>
      <c r="H28" s="18">
        <v>29</v>
      </c>
      <c r="I28" s="23">
        <f t="shared" si="1"/>
        <v>80</v>
      </c>
      <c r="J28" s="12">
        <v>43</v>
      </c>
      <c r="K28" s="12">
        <v>33</v>
      </c>
      <c r="L28" s="12">
        <v>42</v>
      </c>
      <c r="M28" s="12">
        <v>33</v>
      </c>
      <c r="N28" s="12">
        <v>45</v>
      </c>
      <c r="O28" s="12">
        <v>41</v>
      </c>
      <c r="P28" s="19">
        <f>SUM(J28:O28)</f>
        <v>237</v>
      </c>
      <c r="Q28" s="12">
        <v>29</v>
      </c>
      <c r="R28" s="12">
        <v>26</v>
      </c>
      <c r="S28" s="12">
        <v>24</v>
      </c>
      <c r="T28" s="19">
        <f>SUM(Q28:S28)</f>
        <v>79</v>
      </c>
      <c r="U28" s="37">
        <f>SUM(T28,P28,I28)</f>
        <v>396</v>
      </c>
    </row>
    <row r="29" spans="1:21" ht="18.75">
      <c r="A29" s="24"/>
      <c r="B29" s="36"/>
      <c r="C29" s="26" t="s">
        <v>262</v>
      </c>
      <c r="D29" s="24"/>
      <c r="E29" s="12" t="s">
        <v>5</v>
      </c>
      <c r="F29" s="18">
        <f>SUM(F27:F28)</f>
        <v>44</v>
      </c>
      <c r="G29" s="18">
        <f>SUM(G27:G28)</f>
        <v>61</v>
      </c>
      <c r="H29" s="18">
        <f>SUM(H27:H28)</f>
        <v>66</v>
      </c>
      <c r="I29" s="23">
        <f t="shared" si="1"/>
        <v>171</v>
      </c>
      <c r="J29" s="12">
        <f aca="true" t="shared" si="12" ref="J29:O29">SUM(J27:J28)</f>
        <v>92</v>
      </c>
      <c r="K29" s="12">
        <f t="shared" si="12"/>
        <v>94</v>
      </c>
      <c r="L29" s="12">
        <f t="shared" si="12"/>
        <v>88</v>
      </c>
      <c r="M29" s="12">
        <f t="shared" si="12"/>
        <v>70</v>
      </c>
      <c r="N29" s="12">
        <f t="shared" si="12"/>
        <v>82</v>
      </c>
      <c r="O29" s="12">
        <f t="shared" si="12"/>
        <v>79</v>
      </c>
      <c r="P29" s="37">
        <f>SUM(J29:O29)</f>
        <v>505</v>
      </c>
      <c r="Q29" s="12">
        <f>SUM(Q27:Q28)</f>
        <v>73</v>
      </c>
      <c r="R29" s="12">
        <f>SUM(R27:R28)</f>
        <v>49</v>
      </c>
      <c r="S29" s="12">
        <f>SUM(S27:S28)</f>
        <v>53</v>
      </c>
      <c r="T29" s="19">
        <f>SUM(Q29:S29)</f>
        <v>175</v>
      </c>
      <c r="U29" s="37">
        <f>SUM(T29,P29,I29)</f>
        <v>851</v>
      </c>
    </row>
    <row r="30" spans="1:21" ht="18.75">
      <c r="A30" s="29"/>
      <c r="B30" s="33"/>
      <c r="C30" s="118">
        <v>94000</v>
      </c>
      <c r="D30" s="29"/>
      <c r="E30" s="12" t="s">
        <v>15</v>
      </c>
      <c r="F30" s="18">
        <v>2</v>
      </c>
      <c r="G30" s="18">
        <v>3</v>
      </c>
      <c r="H30" s="18">
        <v>3</v>
      </c>
      <c r="I30" s="23">
        <f t="shared" si="1"/>
        <v>8</v>
      </c>
      <c r="J30" s="12">
        <v>3</v>
      </c>
      <c r="K30" s="12">
        <v>3</v>
      </c>
      <c r="L30" s="12">
        <v>3</v>
      </c>
      <c r="M30" s="12">
        <v>2</v>
      </c>
      <c r="N30" s="12">
        <v>3</v>
      </c>
      <c r="O30" s="12">
        <v>3</v>
      </c>
      <c r="P30" s="19">
        <f>SUM(J30:O30)</f>
        <v>17</v>
      </c>
      <c r="Q30" s="12">
        <v>2</v>
      </c>
      <c r="R30" s="12">
        <v>2</v>
      </c>
      <c r="S30" s="12">
        <v>2</v>
      </c>
      <c r="T30" s="19">
        <f>SUM(Q30:S30)</f>
        <v>6</v>
      </c>
      <c r="U30" s="37">
        <f>SUM(T30,P30,I30)</f>
        <v>31</v>
      </c>
    </row>
    <row r="31" spans="1:21" ht="18.75">
      <c r="A31" s="147" t="s">
        <v>0</v>
      </c>
      <c r="B31" s="148" t="s">
        <v>267</v>
      </c>
      <c r="C31" s="147" t="s">
        <v>25</v>
      </c>
      <c r="D31" s="142" t="s">
        <v>261</v>
      </c>
      <c r="E31" s="8" t="s">
        <v>232</v>
      </c>
      <c r="F31" s="9"/>
      <c r="G31" s="9"/>
      <c r="H31" s="9"/>
      <c r="I31" s="10"/>
      <c r="J31" s="8"/>
      <c r="K31" s="8"/>
      <c r="L31" s="8"/>
      <c r="M31" s="8"/>
      <c r="N31" s="8"/>
      <c r="O31" s="8"/>
      <c r="P31" s="11"/>
      <c r="Q31" s="8"/>
      <c r="R31" s="8"/>
      <c r="S31" s="8"/>
      <c r="T31" s="11"/>
      <c r="U31" s="11"/>
    </row>
    <row r="32" spans="1:21" ht="18.75">
      <c r="A32" s="147"/>
      <c r="B32" s="148"/>
      <c r="C32" s="147"/>
      <c r="D32" s="143"/>
      <c r="E32" s="105" t="s">
        <v>2</v>
      </c>
      <c r="F32" s="125" t="s">
        <v>3</v>
      </c>
      <c r="G32" s="125" t="s">
        <v>4</v>
      </c>
      <c r="H32" s="125" t="s">
        <v>233</v>
      </c>
      <c r="I32" s="136" t="s">
        <v>5</v>
      </c>
      <c r="J32" s="125" t="s">
        <v>6</v>
      </c>
      <c r="K32" s="125" t="s">
        <v>7</v>
      </c>
      <c r="L32" s="125" t="s">
        <v>8</v>
      </c>
      <c r="M32" s="125" t="s">
        <v>9</v>
      </c>
      <c r="N32" s="125" t="s">
        <v>10</v>
      </c>
      <c r="O32" s="125" t="s">
        <v>11</v>
      </c>
      <c r="P32" s="136" t="s">
        <v>5</v>
      </c>
      <c r="Q32" s="125" t="s">
        <v>12</v>
      </c>
      <c r="R32" s="125" t="s">
        <v>13</v>
      </c>
      <c r="S32" s="125" t="s">
        <v>26</v>
      </c>
      <c r="T32" s="136" t="s">
        <v>5</v>
      </c>
      <c r="U32" s="100" t="s">
        <v>5</v>
      </c>
    </row>
    <row r="33" spans="1:21" ht="18.75">
      <c r="A33" s="147"/>
      <c r="B33" s="148"/>
      <c r="C33" s="147"/>
      <c r="D33" s="144"/>
      <c r="E33" s="105" t="s">
        <v>15</v>
      </c>
      <c r="F33" s="125"/>
      <c r="G33" s="125"/>
      <c r="H33" s="125"/>
      <c r="I33" s="136"/>
      <c r="J33" s="125"/>
      <c r="K33" s="125"/>
      <c r="L33" s="125"/>
      <c r="M33" s="125"/>
      <c r="N33" s="125"/>
      <c r="O33" s="125"/>
      <c r="P33" s="136"/>
      <c r="Q33" s="125"/>
      <c r="R33" s="125"/>
      <c r="S33" s="125"/>
      <c r="T33" s="136"/>
      <c r="U33" s="101" t="s">
        <v>16</v>
      </c>
    </row>
    <row r="34" spans="1:21" ht="18.75">
      <c r="A34" s="16" t="s">
        <v>260</v>
      </c>
      <c r="B34" s="7"/>
      <c r="C34" s="6"/>
      <c r="D34" s="6"/>
      <c r="E34" s="12"/>
      <c r="F34" s="18"/>
      <c r="G34" s="7"/>
      <c r="H34" s="7"/>
      <c r="I34" s="13"/>
      <c r="J34" s="6"/>
      <c r="K34" s="6"/>
      <c r="L34" s="6"/>
      <c r="M34" s="6"/>
      <c r="N34" s="6"/>
      <c r="O34" s="6"/>
      <c r="P34" s="14"/>
      <c r="Q34" s="6"/>
      <c r="R34" s="6"/>
      <c r="S34" s="6"/>
      <c r="T34" s="14"/>
      <c r="U34" s="19"/>
    </row>
    <row r="35" spans="1:21" ht="18.75">
      <c r="A35" s="20">
        <v>7</v>
      </c>
      <c r="B35" s="34" t="s">
        <v>40</v>
      </c>
      <c r="C35" s="20" t="s">
        <v>55</v>
      </c>
      <c r="D35" s="20">
        <v>10</v>
      </c>
      <c r="E35" s="12" t="s">
        <v>18</v>
      </c>
      <c r="F35" s="18">
        <v>11</v>
      </c>
      <c r="G35" s="18">
        <v>12</v>
      </c>
      <c r="H35" s="18">
        <v>10</v>
      </c>
      <c r="I35" s="23">
        <f aca="true" t="shared" si="13" ref="I35:I50">SUM(F35:H35)</f>
        <v>33</v>
      </c>
      <c r="J35" s="12">
        <v>10</v>
      </c>
      <c r="K35" s="12">
        <v>6</v>
      </c>
      <c r="L35" s="12">
        <v>11</v>
      </c>
      <c r="M35" s="12">
        <v>12</v>
      </c>
      <c r="N35" s="12">
        <v>8</v>
      </c>
      <c r="O35" s="12">
        <v>10</v>
      </c>
      <c r="P35" s="19">
        <f aca="true" t="shared" si="14" ref="P35:P50">SUM(J35:O35)</f>
        <v>57</v>
      </c>
      <c r="Q35" s="12">
        <v>0</v>
      </c>
      <c r="R35" s="12">
        <v>0</v>
      </c>
      <c r="S35" s="12">
        <v>0</v>
      </c>
      <c r="T35" s="19">
        <f aca="true" t="shared" si="15" ref="T35:T50">SUM(Q35:S35)</f>
        <v>0</v>
      </c>
      <c r="U35" s="37">
        <f aca="true" t="shared" si="16" ref="U35:U50">SUM(T35,P35,I35)</f>
        <v>90</v>
      </c>
    </row>
    <row r="36" spans="1:21" ht="18.75">
      <c r="A36" s="24"/>
      <c r="B36" s="35"/>
      <c r="C36" s="24" t="s">
        <v>39</v>
      </c>
      <c r="D36" s="24"/>
      <c r="E36" s="12" t="s">
        <v>19</v>
      </c>
      <c r="F36" s="18">
        <v>7</v>
      </c>
      <c r="G36" s="18">
        <v>6</v>
      </c>
      <c r="H36" s="18">
        <v>10</v>
      </c>
      <c r="I36" s="23">
        <f t="shared" si="13"/>
        <v>23</v>
      </c>
      <c r="J36" s="12">
        <v>6</v>
      </c>
      <c r="K36" s="12">
        <v>8</v>
      </c>
      <c r="L36" s="12">
        <v>8</v>
      </c>
      <c r="M36" s="12">
        <v>5</v>
      </c>
      <c r="N36" s="12">
        <v>2</v>
      </c>
      <c r="O36" s="12">
        <v>12</v>
      </c>
      <c r="P36" s="19">
        <f t="shared" si="14"/>
        <v>41</v>
      </c>
      <c r="Q36" s="12">
        <v>0</v>
      </c>
      <c r="R36" s="12">
        <v>0</v>
      </c>
      <c r="S36" s="12">
        <v>0</v>
      </c>
      <c r="T36" s="19">
        <f t="shared" si="15"/>
        <v>0</v>
      </c>
      <c r="U36" s="37">
        <f t="shared" si="16"/>
        <v>64</v>
      </c>
    </row>
    <row r="37" spans="1:21" ht="18.75">
      <c r="A37" s="24"/>
      <c r="B37" s="36"/>
      <c r="C37" s="26" t="s">
        <v>262</v>
      </c>
      <c r="D37" s="24"/>
      <c r="E37" s="12" t="s">
        <v>5</v>
      </c>
      <c r="F37" s="18">
        <f>SUM(F35:F36)</f>
        <v>18</v>
      </c>
      <c r="G37" s="18">
        <f>SUM(G35:G36)</f>
        <v>18</v>
      </c>
      <c r="H37" s="18">
        <f>SUM(H35:H36)</f>
        <v>20</v>
      </c>
      <c r="I37" s="23">
        <f t="shared" si="13"/>
        <v>56</v>
      </c>
      <c r="J37" s="12">
        <f aca="true" t="shared" si="17" ref="J37:O37">SUM(J35:J36)</f>
        <v>16</v>
      </c>
      <c r="K37" s="12">
        <f t="shared" si="17"/>
        <v>14</v>
      </c>
      <c r="L37" s="12">
        <f t="shared" si="17"/>
        <v>19</v>
      </c>
      <c r="M37" s="12">
        <f t="shared" si="17"/>
        <v>17</v>
      </c>
      <c r="N37" s="12">
        <f t="shared" si="17"/>
        <v>10</v>
      </c>
      <c r="O37" s="12">
        <f t="shared" si="17"/>
        <v>22</v>
      </c>
      <c r="P37" s="19">
        <f t="shared" si="14"/>
        <v>98</v>
      </c>
      <c r="Q37" s="12">
        <v>0</v>
      </c>
      <c r="R37" s="12">
        <v>0</v>
      </c>
      <c r="S37" s="12">
        <v>0</v>
      </c>
      <c r="T37" s="19">
        <f t="shared" si="15"/>
        <v>0</v>
      </c>
      <c r="U37" s="37">
        <f t="shared" si="16"/>
        <v>154</v>
      </c>
    </row>
    <row r="38" spans="1:21" ht="18.75">
      <c r="A38" s="29"/>
      <c r="B38" s="33"/>
      <c r="C38" s="118">
        <v>94000</v>
      </c>
      <c r="D38" s="29"/>
      <c r="E38" s="12" t="s">
        <v>15</v>
      </c>
      <c r="F38" s="18">
        <v>1</v>
      </c>
      <c r="G38" s="18">
        <v>1</v>
      </c>
      <c r="H38" s="18">
        <v>1</v>
      </c>
      <c r="I38" s="23">
        <f t="shared" si="13"/>
        <v>3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9">
        <f t="shared" si="14"/>
        <v>6</v>
      </c>
      <c r="Q38" s="12">
        <v>0</v>
      </c>
      <c r="R38" s="12">
        <v>0</v>
      </c>
      <c r="S38" s="12">
        <v>0</v>
      </c>
      <c r="T38" s="19">
        <f t="shared" si="15"/>
        <v>0</v>
      </c>
      <c r="U38" s="37">
        <f t="shared" si="16"/>
        <v>9</v>
      </c>
    </row>
    <row r="39" spans="1:21" ht="18.75">
      <c r="A39" s="20">
        <v>8</v>
      </c>
      <c r="B39" s="34" t="s">
        <v>41</v>
      </c>
      <c r="C39" s="20" t="s">
        <v>31</v>
      </c>
      <c r="D39" s="20">
        <v>9</v>
      </c>
      <c r="E39" s="12" t="s">
        <v>18</v>
      </c>
      <c r="F39" s="18">
        <v>0</v>
      </c>
      <c r="G39" s="18">
        <v>5</v>
      </c>
      <c r="H39" s="18">
        <v>6</v>
      </c>
      <c r="I39" s="23">
        <f t="shared" si="13"/>
        <v>11</v>
      </c>
      <c r="J39" s="12">
        <v>6</v>
      </c>
      <c r="K39" s="12">
        <v>7</v>
      </c>
      <c r="L39" s="12">
        <v>10</v>
      </c>
      <c r="M39" s="12">
        <v>11</v>
      </c>
      <c r="N39" s="12">
        <v>12</v>
      </c>
      <c r="O39" s="12">
        <v>10</v>
      </c>
      <c r="P39" s="19">
        <f t="shared" si="14"/>
        <v>56</v>
      </c>
      <c r="Q39" s="12">
        <v>0</v>
      </c>
      <c r="R39" s="12">
        <v>0</v>
      </c>
      <c r="S39" s="12">
        <v>0</v>
      </c>
      <c r="T39" s="19">
        <f t="shared" si="15"/>
        <v>0</v>
      </c>
      <c r="U39" s="37">
        <f t="shared" si="16"/>
        <v>67</v>
      </c>
    </row>
    <row r="40" spans="1:21" ht="18.75">
      <c r="A40" s="24"/>
      <c r="B40" s="35"/>
      <c r="C40" s="24" t="s">
        <v>39</v>
      </c>
      <c r="D40" s="24"/>
      <c r="E40" s="12" t="s">
        <v>19</v>
      </c>
      <c r="F40" s="18">
        <v>0</v>
      </c>
      <c r="G40" s="18">
        <v>11</v>
      </c>
      <c r="H40" s="18">
        <v>7</v>
      </c>
      <c r="I40" s="23">
        <f t="shared" si="13"/>
        <v>18</v>
      </c>
      <c r="J40" s="12">
        <v>10</v>
      </c>
      <c r="K40" s="12">
        <v>4</v>
      </c>
      <c r="L40" s="12">
        <v>8</v>
      </c>
      <c r="M40" s="12">
        <v>9</v>
      </c>
      <c r="N40" s="12">
        <v>8</v>
      </c>
      <c r="O40" s="12">
        <v>5</v>
      </c>
      <c r="P40" s="19">
        <f t="shared" si="14"/>
        <v>44</v>
      </c>
      <c r="Q40" s="12">
        <v>0</v>
      </c>
      <c r="R40" s="12">
        <v>0</v>
      </c>
      <c r="S40" s="12">
        <v>0</v>
      </c>
      <c r="T40" s="19">
        <f t="shared" si="15"/>
        <v>0</v>
      </c>
      <c r="U40" s="37">
        <f t="shared" si="16"/>
        <v>62</v>
      </c>
    </row>
    <row r="41" spans="1:21" ht="18.75">
      <c r="A41" s="24"/>
      <c r="B41" s="36"/>
      <c r="C41" s="26" t="s">
        <v>262</v>
      </c>
      <c r="D41" s="24"/>
      <c r="E41" s="12" t="s">
        <v>5</v>
      </c>
      <c r="F41" s="18">
        <f>SUM(F39:F40)</f>
        <v>0</v>
      </c>
      <c r="G41" s="18">
        <f>SUM(G39:G40)</f>
        <v>16</v>
      </c>
      <c r="H41" s="18">
        <f>SUM(H39:H40)</f>
        <v>13</v>
      </c>
      <c r="I41" s="23">
        <f t="shared" si="13"/>
        <v>29</v>
      </c>
      <c r="J41" s="12">
        <f aca="true" t="shared" si="18" ref="J41:O41">SUM(J39:J40)</f>
        <v>16</v>
      </c>
      <c r="K41" s="12">
        <f t="shared" si="18"/>
        <v>11</v>
      </c>
      <c r="L41" s="12">
        <f t="shared" si="18"/>
        <v>18</v>
      </c>
      <c r="M41" s="12">
        <f t="shared" si="18"/>
        <v>20</v>
      </c>
      <c r="N41" s="12">
        <f t="shared" si="18"/>
        <v>20</v>
      </c>
      <c r="O41" s="12">
        <f t="shared" si="18"/>
        <v>15</v>
      </c>
      <c r="P41" s="19">
        <f t="shared" si="14"/>
        <v>100</v>
      </c>
      <c r="Q41" s="12">
        <f>SUM(Q39:Q40)</f>
        <v>0</v>
      </c>
      <c r="R41" s="12">
        <f>SUM(R39:R40)</f>
        <v>0</v>
      </c>
      <c r="S41" s="12">
        <f>SUM(S39:S40)</f>
        <v>0</v>
      </c>
      <c r="T41" s="19">
        <f t="shared" si="15"/>
        <v>0</v>
      </c>
      <c r="U41" s="37">
        <f t="shared" si="16"/>
        <v>129</v>
      </c>
    </row>
    <row r="42" spans="1:21" ht="18.75">
      <c r="A42" s="29"/>
      <c r="B42" s="33"/>
      <c r="C42" s="118">
        <v>94000</v>
      </c>
      <c r="D42" s="29"/>
      <c r="E42" s="12" t="s">
        <v>15</v>
      </c>
      <c r="F42" s="18">
        <v>0</v>
      </c>
      <c r="G42" s="18">
        <v>1</v>
      </c>
      <c r="H42" s="18">
        <v>1</v>
      </c>
      <c r="I42" s="23">
        <f t="shared" si="13"/>
        <v>2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9">
        <f t="shared" si="14"/>
        <v>6</v>
      </c>
      <c r="Q42" s="12">
        <v>0</v>
      </c>
      <c r="R42" s="12">
        <v>0</v>
      </c>
      <c r="S42" s="12">
        <v>0</v>
      </c>
      <c r="T42" s="19">
        <f t="shared" si="15"/>
        <v>0</v>
      </c>
      <c r="U42" s="37">
        <f t="shared" si="16"/>
        <v>8</v>
      </c>
    </row>
    <row r="43" spans="1:21" ht="18.75">
      <c r="A43" s="20">
        <v>9</v>
      </c>
      <c r="B43" s="34" t="s">
        <v>42</v>
      </c>
      <c r="C43" s="20" t="s">
        <v>43</v>
      </c>
      <c r="D43" s="20">
        <v>8</v>
      </c>
      <c r="E43" s="12" t="s">
        <v>18</v>
      </c>
      <c r="F43" s="18">
        <v>0</v>
      </c>
      <c r="G43" s="18">
        <v>18</v>
      </c>
      <c r="H43" s="18">
        <v>8</v>
      </c>
      <c r="I43" s="23">
        <f t="shared" si="13"/>
        <v>26</v>
      </c>
      <c r="J43" s="12">
        <v>6</v>
      </c>
      <c r="K43" s="12">
        <v>11</v>
      </c>
      <c r="L43" s="12">
        <v>7</v>
      </c>
      <c r="M43" s="12">
        <v>8</v>
      </c>
      <c r="N43" s="12">
        <v>7</v>
      </c>
      <c r="O43" s="12">
        <v>9</v>
      </c>
      <c r="P43" s="19">
        <f t="shared" si="14"/>
        <v>48</v>
      </c>
      <c r="Q43" s="12">
        <v>0</v>
      </c>
      <c r="R43" s="12">
        <v>0</v>
      </c>
      <c r="S43" s="12">
        <v>0</v>
      </c>
      <c r="T43" s="19">
        <f t="shared" si="15"/>
        <v>0</v>
      </c>
      <c r="U43" s="37">
        <f t="shared" si="16"/>
        <v>74</v>
      </c>
    </row>
    <row r="44" spans="1:21" ht="18.75">
      <c r="A44" s="24"/>
      <c r="B44" s="35"/>
      <c r="C44" s="24" t="s">
        <v>39</v>
      </c>
      <c r="D44" s="24"/>
      <c r="E44" s="12" t="s">
        <v>19</v>
      </c>
      <c r="F44" s="18">
        <v>0</v>
      </c>
      <c r="G44" s="18">
        <v>4</v>
      </c>
      <c r="H44" s="18">
        <v>14</v>
      </c>
      <c r="I44" s="23">
        <f t="shared" si="13"/>
        <v>18</v>
      </c>
      <c r="J44" s="12">
        <v>13</v>
      </c>
      <c r="K44" s="12">
        <v>5</v>
      </c>
      <c r="L44" s="12">
        <v>6</v>
      </c>
      <c r="M44" s="12">
        <v>2</v>
      </c>
      <c r="N44" s="12">
        <v>8</v>
      </c>
      <c r="O44" s="12">
        <v>6</v>
      </c>
      <c r="P44" s="19">
        <f t="shared" si="14"/>
        <v>40</v>
      </c>
      <c r="Q44" s="12">
        <v>0</v>
      </c>
      <c r="R44" s="12">
        <v>0</v>
      </c>
      <c r="S44" s="12">
        <v>0</v>
      </c>
      <c r="T44" s="19">
        <f t="shared" si="15"/>
        <v>0</v>
      </c>
      <c r="U44" s="37">
        <f t="shared" si="16"/>
        <v>58</v>
      </c>
    </row>
    <row r="45" spans="1:21" ht="18.75">
      <c r="A45" s="24"/>
      <c r="B45" s="36"/>
      <c r="C45" s="26" t="s">
        <v>262</v>
      </c>
      <c r="D45" s="24"/>
      <c r="E45" s="12" t="s">
        <v>5</v>
      </c>
      <c r="F45" s="18">
        <f>SUM(F43:F44)</f>
        <v>0</v>
      </c>
      <c r="G45" s="18">
        <f>SUM(G43:G44)</f>
        <v>22</v>
      </c>
      <c r="H45" s="18">
        <f>SUM(H43:H44)</f>
        <v>22</v>
      </c>
      <c r="I45" s="23">
        <f t="shared" si="13"/>
        <v>44</v>
      </c>
      <c r="J45" s="12">
        <f aca="true" t="shared" si="19" ref="J45:O45">SUM(J43:J44)</f>
        <v>19</v>
      </c>
      <c r="K45" s="12">
        <f t="shared" si="19"/>
        <v>16</v>
      </c>
      <c r="L45" s="12">
        <f t="shared" si="19"/>
        <v>13</v>
      </c>
      <c r="M45" s="12">
        <f t="shared" si="19"/>
        <v>10</v>
      </c>
      <c r="N45" s="12">
        <f t="shared" si="19"/>
        <v>15</v>
      </c>
      <c r="O45" s="12">
        <f t="shared" si="19"/>
        <v>15</v>
      </c>
      <c r="P45" s="19">
        <f t="shared" si="14"/>
        <v>88</v>
      </c>
      <c r="Q45" s="12">
        <f>SUM(Q43:Q44)</f>
        <v>0</v>
      </c>
      <c r="R45" s="12">
        <f>SUM(R43:R44)</f>
        <v>0</v>
      </c>
      <c r="S45" s="12">
        <f>SUM(S43:S44)</f>
        <v>0</v>
      </c>
      <c r="T45" s="19">
        <f t="shared" si="15"/>
        <v>0</v>
      </c>
      <c r="U45" s="37">
        <f t="shared" si="16"/>
        <v>132</v>
      </c>
    </row>
    <row r="46" spans="1:21" ht="18.75">
      <c r="A46" s="29"/>
      <c r="B46" s="33"/>
      <c r="C46" s="118">
        <v>94000</v>
      </c>
      <c r="D46" s="29"/>
      <c r="E46" s="12" t="s">
        <v>15</v>
      </c>
      <c r="F46" s="18">
        <v>0</v>
      </c>
      <c r="G46" s="18">
        <v>1</v>
      </c>
      <c r="H46" s="18">
        <v>1</v>
      </c>
      <c r="I46" s="23">
        <f t="shared" si="13"/>
        <v>2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9">
        <f t="shared" si="14"/>
        <v>6</v>
      </c>
      <c r="Q46" s="12">
        <v>0</v>
      </c>
      <c r="R46" s="12">
        <v>0</v>
      </c>
      <c r="S46" s="12">
        <v>0</v>
      </c>
      <c r="T46" s="19">
        <f t="shared" si="15"/>
        <v>0</v>
      </c>
      <c r="U46" s="37">
        <f t="shared" si="16"/>
        <v>8</v>
      </c>
    </row>
    <row r="47" spans="1:21" ht="18.75">
      <c r="A47" s="20">
        <v>10</v>
      </c>
      <c r="B47" s="34" t="s">
        <v>44</v>
      </c>
      <c r="C47" s="20" t="s">
        <v>45</v>
      </c>
      <c r="D47" s="20">
        <v>19</v>
      </c>
      <c r="E47" s="12" t="s">
        <v>18</v>
      </c>
      <c r="F47" s="18">
        <v>21</v>
      </c>
      <c r="G47" s="18">
        <v>31</v>
      </c>
      <c r="H47" s="18">
        <v>21</v>
      </c>
      <c r="I47" s="23">
        <f t="shared" si="13"/>
        <v>73</v>
      </c>
      <c r="J47" s="12">
        <v>48</v>
      </c>
      <c r="K47" s="12">
        <v>27</v>
      </c>
      <c r="L47" s="12">
        <v>21</v>
      </c>
      <c r="M47" s="12">
        <v>31</v>
      </c>
      <c r="N47" s="12">
        <v>20</v>
      </c>
      <c r="O47" s="12">
        <v>17</v>
      </c>
      <c r="P47" s="19">
        <f t="shared" si="14"/>
        <v>164</v>
      </c>
      <c r="Q47" s="12">
        <v>0</v>
      </c>
      <c r="R47" s="12">
        <v>0</v>
      </c>
      <c r="S47" s="12">
        <v>0</v>
      </c>
      <c r="T47" s="19">
        <f t="shared" si="15"/>
        <v>0</v>
      </c>
      <c r="U47" s="37">
        <f t="shared" si="16"/>
        <v>237</v>
      </c>
    </row>
    <row r="48" spans="1:21" ht="18.75">
      <c r="A48" s="24"/>
      <c r="B48" s="35"/>
      <c r="C48" s="24" t="s">
        <v>39</v>
      </c>
      <c r="D48" s="24"/>
      <c r="E48" s="12" t="s">
        <v>19</v>
      </c>
      <c r="F48" s="18">
        <v>27</v>
      </c>
      <c r="G48" s="18">
        <v>35</v>
      </c>
      <c r="H48" s="18">
        <v>38</v>
      </c>
      <c r="I48" s="23">
        <f t="shared" si="13"/>
        <v>100</v>
      </c>
      <c r="J48" s="12">
        <v>58</v>
      </c>
      <c r="K48" s="12">
        <v>39</v>
      </c>
      <c r="L48" s="12">
        <v>27</v>
      </c>
      <c r="M48" s="12">
        <v>26</v>
      </c>
      <c r="N48" s="12">
        <v>21</v>
      </c>
      <c r="O48" s="12">
        <v>16</v>
      </c>
      <c r="P48" s="19">
        <f t="shared" si="14"/>
        <v>187</v>
      </c>
      <c r="Q48" s="12">
        <v>0</v>
      </c>
      <c r="R48" s="12">
        <v>0</v>
      </c>
      <c r="S48" s="12">
        <v>0</v>
      </c>
      <c r="T48" s="19">
        <f t="shared" si="15"/>
        <v>0</v>
      </c>
      <c r="U48" s="37">
        <f t="shared" si="16"/>
        <v>287</v>
      </c>
    </row>
    <row r="49" spans="1:21" ht="18.75">
      <c r="A49" s="24"/>
      <c r="B49" s="36"/>
      <c r="C49" s="26" t="s">
        <v>262</v>
      </c>
      <c r="D49" s="24"/>
      <c r="E49" s="12" t="s">
        <v>5</v>
      </c>
      <c r="F49" s="18">
        <f>SUM(F47:F48)</f>
        <v>48</v>
      </c>
      <c r="G49" s="18">
        <f>SUM(G47:G48)</f>
        <v>66</v>
      </c>
      <c r="H49" s="18">
        <f>SUM(H47:H48)</f>
        <v>59</v>
      </c>
      <c r="I49" s="23">
        <f t="shared" si="13"/>
        <v>173</v>
      </c>
      <c r="J49" s="12">
        <f aca="true" t="shared" si="20" ref="J49:O49">SUM(J47:J48)</f>
        <v>106</v>
      </c>
      <c r="K49" s="12">
        <f t="shared" si="20"/>
        <v>66</v>
      </c>
      <c r="L49" s="12">
        <f t="shared" si="20"/>
        <v>48</v>
      </c>
      <c r="M49" s="12">
        <f t="shared" si="20"/>
        <v>57</v>
      </c>
      <c r="N49" s="12">
        <f t="shared" si="20"/>
        <v>41</v>
      </c>
      <c r="O49" s="12">
        <f t="shared" si="20"/>
        <v>33</v>
      </c>
      <c r="P49" s="19">
        <f t="shared" si="14"/>
        <v>351</v>
      </c>
      <c r="Q49" s="12">
        <f>SUM(Q47:Q48)</f>
        <v>0</v>
      </c>
      <c r="R49" s="12">
        <f>SUM(R47:R48)</f>
        <v>0</v>
      </c>
      <c r="S49" s="12">
        <f>SUM(S47:S48)</f>
        <v>0</v>
      </c>
      <c r="T49" s="19">
        <f t="shared" si="15"/>
        <v>0</v>
      </c>
      <c r="U49" s="37">
        <f t="shared" si="16"/>
        <v>524</v>
      </c>
    </row>
    <row r="50" spans="1:21" ht="18.75">
      <c r="A50" s="29"/>
      <c r="B50" s="33"/>
      <c r="C50" s="118">
        <v>94000</v>
      </c>
      <c r="D50" s="29"/>
      <c r="E50" s="12" t="s">
        <v>15</v>
      </c>
      <c r="F50" s="18">
        <v>2</v>
      </c>
      <c r="G50" s="18">
        <v>2</v>
      </c>
      <c r="H50" s="18">
        <v>2</v>
      </c>
      <c r="I50" s="23">
        <f t="shared" si="13"/>
        <v>6</v>
      </c>
      <c r="J50" s="12">
        <v>3</v>
      </c>
      <c r="K50" s="12">
        <v>2</v>
      </c>
      <c r="L50" s="12">
        <v>2</v>
      </c>
      <c r="M50" s="12">
        <v>2</v>
      </c>
      <c r="N50" s="12">
        <v>1</v>
      </c>
      <c r="O50" s="12">
        <v>1</v>
      </c>
      <c r="P50" s="19">
        <f t="shared" si="14"/>
        <v>11</v>
      </c>
      <c r="Q50" s="12">
        <v>0</v>
      </c>
      <c r="R50" s="12">
        <v>0</v>
      </c>
      <c r="S50" s="12">
        <v>0</v>
      </c>
      <c r="T50" s="19">
        <f t="shared" si="15"/>
        <v>0</v>
      </c>
      <c r="U50" s="19">
        <f t="shared" si="16"/>
        <v>17</v>
      </c>
    </row>
    <row r="51" spans="1:21" ht="18.75">
      <c r="A51" s="16" t="s">
        <v>236</v>
      </c>
      <c r="B51" s="7"/>
      <c r="C51" s="6"/>
      <c r="D51" s="6"/>
      <c r="E51" s="12"/>
      <c r="F51" s="18"/>
      <c r="G51" s="7"/>
      <c r="H51" s="7"/>
      <c r="I51" s="13"/>
      <c r="J51" s="6"/>
      <c r="K51" s="6"/>
      <c r="L51" s="6"/>
      <c r="M51" s="6"/>
      <c r="N51" s="6"/>
      <c r="O51" s="6"/>
      <c r="P51" s="14"/>
      <c r="Q51" s="6"/>
      <c r="R51" s="6"/>
      <c r="S51" s="6"/>
      <c r="T51" s="14"/>
      <c r="U51" s="19"/>
    </row>
    <row r="52" spans="1:21" ht="18.75">
      <c r="A52" s="20">
        <v>11</v>
      </c>
      <c r="B52" s="34" t="s">
        <v>46</v>
      </c>
      <c r="C52" s="20" t="s">
        <v>47</v>
      </c>
      <c r="D52" s="20">
        <v>13</v>
      </c>
      <c r="E52" s="12" t="s">
        <v>18</v>
      </c>
      <c r="F52" s="18">
        <v>13</v>
      </c>
      <c r="G52" s="18">
        <v>19</v>
      </c>
      <c r="H52" s="18">
        <v>17</v>
      </c>
      <c r="I52" s="23">
        <f aca="true" t="shared" si="21" ref="I52:I59">SUM(F52:H52)</f>
        <v>49</v>
      </c>
      <c r="J52" s="12">
        <v>22</v>
      </c>
      <c r="K52" s="12">
        <v>25</v>
      </c>
      <c r="L52" s="12">
        <v>24</v>
      </c>
      <c r="M52" s="12">
        <v>22</v>
      </c>
      <c r="N52" s="12">
        <v>28</v>
      </c>
      <c r="O52" s="12">
        <v>23</v>
      </c>
      <c r="P52" s="19">
        <f aca="true" t="shared" si="22" ref="P52:P59">SUM(J52:O52)</f>
        <v>144</v>
      </c>
      <c r="Q52" s="12">
        <v>0</v>
      </c>
      <c r="R52" s="12">
        <v>0</v>
      </c>
      <c r="S52" s="12">
        <v>0</v>
      </c>
      <c r="T52" s="19">
        <f aca="true" t="shared" si="23" ref="T52:T59">SUM(Q52:S52)</f>
        <v>0</v>
      </c>
      <c r="U52" s="37">
        <f aca="true" t="shared" si="24" ref="U52:U59">SUM(T52,P52,I52)</f>
        <v>193</v>
      </c>
    </row>
    <row r="53" spans="1:21" ht="18.75">
      <c r="A53" s="24"/>
      <c r="B53" s="35"/>
      <c r="C53" s="24" t="s">
        <v>48</v>
      </c>
      <c r="D53" s="24"/>
      <c r="E53" s="12" t="s">
        <v>19</v>
      </c>
      <c r="F53" s="18">
        <v>16</v>
      </c>
      <c r="G53" s="18">
        <v>18</v>
      </c>
      <c r="H53" s="18">
        <v>11</v>
      </c>
      <c r="I53" s="23">
        <f t="shared" si="21"/>
        <v>45</v>
      </c>
      <c r="J53" s="12">
        <v>20</v>
      </c>
      <c r="K53" s="12">
        <v>15</v>
      </c>
      <c r="L53" s="12">
        <v>10</v>
      </c>
      <c r="M53" s="12">
        <v>16</v>
      </c>
      <c r="N53" s="12">
        <v>23</v>
      </c>
      <c r="O53" s="12">
        <v>24</v>
      </c>
      <c r="P53" s="19">
        <f t="shared" si="22"/>
        <v>108</v>
      </c>
      <c r="Q53" s="12">
        <v>0</v>
      </c>
      <c r="R53" s="12">
        <v>0</v>
      </c>
      <c r="S53" s="12">
        <v>0</v>
      </c>
      <c r="T53" s="19">
        <f t="shared" si="23"/>
        <v>0</v>
      </c>
      <c r="U53" s="37">
        <f t="shared" si="24"/>
        <v>153</v>
      </c>
    </row>
    <row r="54" spans="1:21" ht="18.75">
      <c r="A54" s="24"/>
      <c r="B54" s="36"/>
      <c r="C54" s="26" t="s">
        <v>262</v>
      </c>
      <c r="D54" s="24"/>
      <c r="E54" s="12" t="s">
        <v>5</v>
      </c>
      <c r="F54" s="18">
        <f>SUM(F52:F53)</f>
        <v>29</v>
      </c>
      <c r="G54" s="18">
        <f>SUM(G52:G53)</f>
        <v>37</v>
      </c>
      <c r="H54" s="18">
        <f>SUM(H52:H53)</f>
        <v>28</v>
      </c>
      <c r="I54" s="23">
        <f t="shared" si="21"/>
        <v>94</v>
      </c>
      <c r="J54" s="12">
        <f aca="true" t="shared" si="25" ref="J54:O54">SUM(J52:J53)</f>
        <v>42</v>
      </c>
      <c r="K54" s="12">
        <f t="shared" si="25"/>
        <v>40</v>
      </c>
      <c r="L54" s="12">
        <f t="shared" si="25"/>
        <v>34</v>
      </c>
      <c r="M54" s="12">
        <f t="shared" si="25"/>
        <v>38</v>
      </c>
      <c r="N54" s="12">
        <f t="shared" si="25"/>
        <v>51</v>
      </c>
      <c r="O54" s="12">
        <f t="shared" si="25"/>
        <v>47</v>
      </c>
      <c r="P54" s="19">
        <f t="shared" si="22"/>
        <v>252</v>
      </c>
      <c r="Q54" s="12">
        <v>0</v>
      </c>
      <c r="R54" s="12">
        <v>0</v>
      </c>
      <c r="S54" s="12">
        <v>0</v>
      </c>
      <c r="T54" s="19">
        <f t="shared" si="23"/>
        <v>0</v>
      </c>
      <c r="U54" s="37">
        <f t="shared" si="24"/>
        <v>346</v>
      </c>
    </row>
    <row r="55" spans="1:21" ht="18.75">
      <c r="A55" s="29"/>
      <c r="B55" s="33"/>
      <c r="C55" s="118">
        <v>94000</v>
      </c>
      <c r="D55" s="29"/>
      <c r="E55" s="12" t="s">
        <v>15</v>
      </c>
      <c r="F55" s="18">
        <v>1</v>
      </c>
      <c r="G55" s="18">
        <v>1</v>
      </c>
      <c r="H55" s="18">
        <v>1</v>
      </c>
      <c r="I55" s="23">
        <f t="shared" si="21"/>
        <v>3</v>
      </c>
      <c r="J55" s="12">
        <v>2</v>
      </c>
      <c r="K55" s="12">
        <v>2</v>
      </c>
      <c r="L55" s="12">
        <v>2</v>
      </c>
      <c r="M55" s="12">
        <v>2</v>
      </c>
      <c r="N55" s="12">
        <v>2</v>
      </c>
      <c r="O55" s="12">
        <v>2</v>
      </c>
      <c r="P55" s="19">
        <f t="shared" si="22"/>
        <v>12</v>
      </c>
      <c r="Q55" s="12">
        <v>0</v>
      </c>
      <c r="R55" s="12">
        <v>0</v>
      </c>
      <c r="S55" s="12">
        <v>0</v>
      </c>
      <c r="T55" s="19">
        <f t="shared" si="23"/>
        <v>0</v>
      </c>
      <c r="U55" s="37">
        <f t="shared" si="24"/>
        <v>15</v>
      </c>
    </row>
    <row r="56" spans="1:21" ht="18.75">
      <c r="A56" s="20">
        <v>12</v>
      </c>
      <c r="B56" s="34" t="s">
        <v>49</v>
      </c>
      <c r="C56" s="20" t="s">
        <v>50</v>
      </c>
      <c r="D56" s="20">
        <v>10</v>
      </c>
      <c r="E56" s="12" t="s">
        <v>18</v>
      </c>
      <c r="F56" s="18">
        <v>7</v>
      </c>
      <c r="G56" s="18">
        <v>11</v>
      </c>
      <c r="H56" s="18">
        <v>14</v>
      </c>
      <c r="I56" s="23">
        <f t="shared" si="21"/>
        <v>32</v>
      </c>
      <c r="J56" s="12">
        <v>9</v>
      </c>
      <c r="K56" s="12">
        <v>17</v>
      </c>
      <c r="L56" s="12">
        <v>14</v>
      </c>
      <c r="M56" s="12">
        <v>12</v>
      </c>
      <c r="N56" s="12">
        <v>17</v>
      </c>
      <c r="O56" s="12">
        <v>17</v>
      </c>
      <c r="P56" s="19">
        <f t="shared" si="22"/>
        <v>86</v>
      </c>
      <c r="Q56" s="12">
        <v>0</v>
      </c>
      <c r="R56" s="12">
        <v>0</v>
      </c>
      <c r="S56" s="12">
        <v>0</v>
      </c>
      <c r="T56" s="19">
        <f t="shared" si="23"/>
        <v>0</v>
      </c>
      <c r="U56" s="37">
        <f t="shared" si="24"/>
        <v>118</v>
      </c>
    </row>
    <row r="57" spans="1:21" ht="18.75">
      <c r="A57" s="24"/>
      <c r="B57" s="35"/>
      <c r="C57" s="24" t="s">
        <v>48</v>
      </c>
      <c r="D57" s="24"/>
      <c r="E57" s="12" t="s">
        <v>19</v>
      </c>
      <c r="F57" s="18">
        <v>9</v>
      </c>
      <c r="G57" s="18">
        <v>8</v>
      </c>
      <c r="H57" s="18">
        <v>15</v>
      </c>
      <c r="I57" s="23">
        <f t="shared" si="21"/>
        <v>32</v>
      </c>
      <c r="J57" s="12">
        <v>14</v>
      </c>
      <c r="K57" s="12">
        <v>10</v>
      </c>
      <c r="L57" s="12">
        <v>5</v>
      </c>
      <c r="M57" s="12">
        <v>7</v>
      </c>
      <c r="N57" s="12">
        <v>14</v>
      </c>
      <c r="O57" s="12">
        <v>14</v>
      </c>
      <c r="P57" s="19">
        <f t="shared" si="22"/>
        <v>64</v>
      </c>
      <c r="Q57" s="12">
        <v>0</v>
      </c>
      <c r="R57" s="12">
        <v>0</v>
      </c>
      <c r="S57" s="12">
        <v>0</v>
      </c>
      <c r="T57" s="19">
        <f t="shared" si="23"/>
        <v>0</v>
      </c>
      <c r="U57" s="37">
        <f t="shared" si="24"/>
        <v>96</v>
      </c>
    </row>
    <row r="58" spans="1:21" ht="18.75">
      <c r="A58" s="24"/>
      <c r="B58" s="35"/>
      <c r="C58" s="26" t="s">
        <v>262</v>
      </c>
      <c r="D58" s="24"/>
      <c r="E58" s="12" t="s">
        <v>5</v>
      </c>
      <c r="F58" s="18">
        <f>SUM(F56:F57)</f>
        <v>16</v>
      </c>
      <c r="G58" s="18">
        <f>SUM(G56:G57)</f>
        <v>19</v>
      </c>
      <c r="H58" s="18">
        <f>SUM(H56:H57)</f>
        <v>29</v>
      </c>
      <c r="I58" s="23">
        <f t="shared" si="21"/>
        <v>64</v>
      </c>
      <c r="J58" s="12">
        <f aca="true" t="shared" si="26" ref="J58:O58">SUM(J56:J57)</f>
        <v>23</v>
      </c>
      <c r="K58" s="12">
        <f t="shared" si="26"/>
        <v>27</v>
      </c>
      <c r="L58" s="12">
        <f t="shared" si="26"/>
        <v>19</v>
      </c>
      <c r="M58" s="12">
        <f t="shared" si="26"/>
        <v>19</v>
      </c>
      <c r="N58" s="12">
        <f t="shared" si="26"/>
        <v>31</v>
      </c>
      <c r="O58" s="12">
        <f t="shared" si="26"/>
        <v>31</v>
      </c>
      <c r="P58" s="19">
        <f t="shared" si="22"/>
        <v>150</v>
      </c>
      <c r="Q58" s="12">
        <v>0</v>
      </c>
      <c r="R58" s="12">
        <v>0</v>
      </c>
      <c r="S58" s="12">
        <v>0</v>
      </c>
      <c r="T58" s="19">
        <f t="shared" si="23"/>
        <v>0</v>
      </c>
      <c r="U58" s="37">
        <f t="shared" si="24"/>
        <v>214</v>
      </c>
    </row>
    <row r="59" spans="1:21" ht="18.75">
      <c r="A59" s="29"/>
      <c r="B59" s="38"/>
      <c r="C59" s="118">
        <v>94000</v>
      </c>
      <c r="D59" s="29"/>
      <c r="E59" s="12" t="s">
        <v>15</v>
      </c>
      <c r="F59" s="18">
        <v>1</v>
      </c>
      <c r="G59" s="18">
        <v>1</v>
      </c>
      <c r="H59" s="18">
        <v>1</v>
      </c>
      <c r="I59" s="23">
        <f t="shared" si="21"/>
        <v>3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9">
        <f t="shared" si="22"/>
        <v>6</v>
      </c>
      <c r="Q59" s="12">
        <v>0</v>
      </c>
      <c r="R59" s="12">
        <v>0</v>
      </c>
      <c r="S59" s="12">
        <v>0</v>
      </c>
      <c r="T59" s="19">
        <f t="shared" si="23"/>
        <v>0</v>
      </c>
      <c r="U59" s="37">
        <f t="shared" si="24"/>
        <v>9</v>
      </c>
    </row>
    <row r="60" spans="1:21" ht="18.75">
      <c r="A60" s="39"/>
      <c r="B60" s="40"/>
      <c r="C60" s="39"/>
      <c r="D60" s="39"/>
      <c r="E60" s="39"/>
      <c r="F60" s="40"/>
      <c r="G60" s="40"/>
      <c r="H60" s="40"/>
      <c r="I60" s="41"/>
      <c r="J60" s="39"/>
      <c r="K60" s="39"/>
      <c r="L60" s="39"/>
      <c r="M60" s="39"/>
      <c r="N60" s="39"/>
      <c r="O60" s="39"/>
      <c r="P60" s="42"/>
      <c r="Q60" s="39"/>
      <c r="R60" s="39"/>
      <c r="S60" s="39"/>
      <c r="T60" s="42"/>
      <c r="U60" s="42"/>
    </row>
    <row r="61" spans="1:21" ht="18.75">
      <c r="A61" s="147" t="s">
        <v>0</v>
      </c>
      <c r="B61" s="148" t="s">
        <v>267</v>
      </c>
      <c r="C61" s="147" t="s">
        <v>25</v>
      </c>
      <c r="D61" s="142" t="s">
        <v>261</v>
      </c>
      <c r="E61" s="8" t="s">
        <v>232</v>
      </c>
      <c r="F61" s="9"/>
      <c r="G61" s="9"/>
      <c r="H61" s="9"/>
      <c r="I61" s="10"/>
      <c r="J61" s="8"/>
      <c r="K61" s="8"/>
      <c r="L61" s="8"/>
      <c r="M61" s="8"/>
      <c r="N61" s="8"/>
      <c r="O61" s="8"/>
      <c r="P61" s="11"/>
      <c r="Q61" s="8"/>
      <c r="R61" s="8"/>
      <c r="S61" s="8"/>
      <c r="T61" s="11"/>
      <c r="U61" s="11"/>
    </row>
    <row r="62" spans="1:21" ht="18.75">
      <c r="A62" s="147"/>
      <c r="B62" s="148"/>
      <c r="C62" s="147"/>
      <c r="D62" s="143"/>
      <c r="E62" s="105" t="s">
        <v>2</v>
      </c>
      <c r="F62" s="125" t="s">
        <v>3</v>
      </c>
      <c r="G62" s="125" t="s">
        <v>4</v>
      </c>
      <c r="H62" s="125" t="s">
        <v>233</v>
      </c>
      <c r="I62" s="136" t="s">
        <v>5</v>
      </c>
      <c r="J62" s="125" t="s">
        <v>6</v>
      </c>
      <c r="K62" s="125" t="s">
        <v>7</v>
      </c>
      <c r="L62" s="125" t="s">
        <v>8</v>
      </c>
      <c r="M62" s="125" t="s">
        <v>9</v>
      </c>
      <c r="N62" s="125" t="s">
        <v>10</v>
      </c>
      <c r="O62" s="125" t="s">
        <v>11</v>
      </c>
      <c r="P62" s="136" t="s">
        <v>5</v>
      </c>
      <c r="Q62" s="125" t="s">
        <v>12</v>
      </c>
      <c r="R62" s="125" t="s">
        <v>13</v>
      </c>
      <c r="S62" s="125" t="s">
        <v>26</v>
      </c>
      <c r="T62" s="136" t="s">
        <v>5</v>
      </c>
      <c r="U62" s="100" t="s">
        <v>5</v>
      </c>
    </row>
    <row r="63" spans="1:21" ht="18.75">
      <c r="A63" s="147"/>
      <c r="B63" s="148"/>
      <c r="C63" s="147"/>
      <c r="D63" s="144"/>
      <c r="E63" s="105" t="s">
        <v>15</v>
      </c>
      <c r="F63" s="125"/>
      <c r="G63" s="125"/>
      <c r="H63" s="125"/>
      <c r="I63" s="136"/>
      <c r="J63" s="125"/>
      <c r="K63" s="125"/>
      <c r="L63" s="125"/>
      <c r="M63" s="125"/>
      <c r="N63" s="125"/>
      <c r="O63" s="125"/>
      <c r="P63" s="136"/>
      <c r="Q63" s="125"/>
      <c r="R63" s="125"/>
      <c r="S63" s="125"/>
      <c r="T63" s="136"/>
      <c r="U63" s="101" t="s">
        <v>16</v>
      </c>
    </row>
    <row r="64" spans="1:21" ht="18.75">
      <c r="A64" s="16" t="s">
        <v>237</v>
      </c>
      <c r="B64" s="43"/>
      <c r="C64" s="44"/>
      <c r="D64" s="44"/>
      <c r="E64" s="12"/>
      <c r="F64" s="7"/>
      <c r="G64" s="7"/>
      <c r="H64" s="7"/>
      <c r="I64" s="13"/>
      <c r="J64" s="6"/>
      <c r="K64" s="6"/>
      <c r="L64" s="6"/>
      <c r="M64" s="6"/>
      <c r="N64" s="6"/>
      <c r="O64" s="6"/>
      <c r="P64" s="14"/>
      <c r="Q64" s="6"/>
      <c r="R64" s="6"/>
      <c r="S64" s="6"/>
      <c r="T64" s="14"/>
      <c r="U64" s="15"/>
    </row>
    <row r="65" spans="1:21" ht="18.75">
      <c r="A65" s="20">
        <v>13</v>
      </c>
      <c r="B65" s="34" t="s">
        <v>51</v>
      </c>
      <c r="C65" s="20" t="s">
        <v>52</v>
      </c>
      <c r="D65" s="20">
        <v>13</v>
      </c>
      <c r="E65" s="12" t="s">
        <v>18</v>
      </c>
      <c r="F65" s="18">
        <v>14</v>
      </c>
      <c r="G65" s="18">
        <v>17</v>
      </c>
      <c r="H65" s="18">
        <v>15</v>
      </c>
      <c r="I65" s="23">
        <f aca="true" t="shared" si="27" ref="I65:I88">SUM(F65:H65)</f>
        <v>46</v>
      </c>
      <c r="J65" s="12">
        <v>18</v>
      </c>
      <c r="K65" s="12">
        <v>18</v>
      </c>
      <c r="L65" s="12">
        <v>21</v>
      </c>
      <c r="M65" s="12">
        <v>27</v>
      </c>
      <c r="N65" s="12">
        <v>18</v>
      </c>
      <c r="O65" s="12">
        <v>18</v>
      </c>
      <c r="P65" s="19">
        <f aca="true" t="shared" si="28" ref="P65:P80">SUM(J65:O65)</f>
        <v>120</v>
      </c>
      <c r="Q65" s="12">
        <v>0</v>
      </c>
      <c r="R65" s="12">
        <v>0</v>
      </c>
      <c r="S65" s="12">
        <v>0</v>
      </c>
      <c r="T65" s="19">
        <f aca="true" t="shared" si="29" ref="T65:T80">SUM(Q65:S65)</f>
        <v>0</v>
      </c>
      <c r="U65" s="37">
        <f aca="true" t="shared" si="30" ref="U65:U80">SUM(T65,P65,I65)</f>
        <v>166</v>
      </c>
    </row>
    <row r="66" spans="1:21" ht="18.75">
      <c r="A66" s="24"/>
      <c r="B66" s="35"/>
      <c r="C66" s="24" t="s">
        <v>53</v>
      </c>
      <c r="D66" s="24"/>
      <c r="E66" s="12" t="s">
        <v>19</v>
      </c>
      <c r="F66" s="18">
        <v>18</v>
      </c>
      <c r="G66" s="18">
        <v>10</v>
      </c>
      <c r="H66" s="18">
        <v>14</v>
      </c>
      <c r="I66" s="23">
        <f t="shared" si="27"/>
        <v>42</v>
      </c>
      <c r="J66" s="12">
        <v>14</v>
      </c>
      <c r="K66" s="12">
        <v>17</v>
      </c>
      <c r="L66" s="12">
        <v>16</v>
      </c>
      <c r="M66" s="12">
        <v>21</v>
      </c>
      <c r="N66" s="12">
        <v>17</v>
      </c>
      <c r="O66" s="12">
        <v>17</v>
      </c>
      <c r="P66" s="19">
        <f t="shared" si="28"/>
        <v>102</v>
      </c>
      <c r="Q66" s="12">
        <v>0</v>
      </c>
      <c r="R66" s="12">
        <v>0</v>
      </c>
      <c r="S66" s="12">
        <v>0</v>
      </c>
      <c r="T66" s="19">
        <f t="shared" si="29"/>
        <v>0</v>
      </c>
      <c r="U66" s="37">
        <f t="shared" si="30"/>
        <v>144</v>
      </c>
    </row>
    <row r="67" spans="1:21" ht="18.75">
      <c r="A67" s="24"/>
      <c r="B67" s="36"/>
      <c r="C67" s="26" t="s">
        <v>262</v>
      </c>
      <c r="D67" s="24"/>
      <c r="E67" s="12" t="s">
        <v>5</v>
      </c>
      <c r="F67" s="18">
        <f>SUM(F65:F66)</f>
        <v>32</v>
      </c>
      <c r="G67" s="18">
        <f>SUM(G65:G66)</f>
        <v>27</v>
      </c>
      <c r="H67" s="18">
        <f>SUM(H65:H66)</f>
        <v>29</v>
      </c>
      <c r="I67" s="23">
        <f t="shared" si="27"/>
        <v>88</v>
      </c>
      <c r="J67" s="12">
        <f aca="true" t="shared" si="31" ref="J67:O67">SUM(J65:J66)</f>
        <v>32</v>
      </c>
      <c r="K67" s="12">
        <f t="shared" si="31"/>
        <v>35</v>
      </c>
      <c r="L67" s="12">
        <f t="shared" si="31"/>
        <v>37</v>
      </c>
      <c r="M67" s="12">
        <f t="shared" si="31"/>
        <v>48</v>
      </c>
      <c r="N67" s="12">
        <f t="shared" si="31"/>
        <v>35</v>
      </c>
      <c r="O67" s="12">
        <f t="shared" si="31"/>
        <v>35</v>
      </c>
      <c r="P67" s="19">
        <f t="shared" si="28"/>
        <v>222</v>
      </c>
      <c r="Q67" s="12">
        <v>0</v>
      </c>
      <c r="R67" s="12">
        <v>0</v>
      </c>
      <c r="S67" s="12">
        <v>0</v>
      </c>
      <c r="T67" s="19">
        <f t="shared" si="29"/>
        <v>0</v>
      </c>
      <c r="U67" s="37">
        <f t="shared" si="30"/>
        <v>310</v>
      </c>
    </row>
    <row r="68" spans="1:21" ht="18.75">
      <c r="A68" s="29"/>
      <c r="B68" s="33"/>
      <c r="C68" s="118">
        <v>94000</v>
      </c>
      <c r="D68" s="29"/>
      <c r="E68" s="12" t="s">
        <v>15</v>
      </c>
      <c r="F68" s="18">
        <v>1</v>
      </c>
      <c r="G68" s="18">
        <v>1</v>
      </c>
      <c r="H68" s="18">
        <v>1</v>
      </c>
      <c r="I68" s="23">
        <f t="shared" si="27"/>
        <v>3</v>
      </c>
      <c r="J68" s="12">
        <v>1</v>
      </c>
      <c r="K68" s="12">
        <v>1</v>
      </c>
      <c r="L68" s="12">
        <v>1</v>
      </c>
      <c r="M68" s="12">
        <v>2</v>
      </c>
      <c r="N68" s="12">
        <v>1</v>
      </c>
      <c r="O68" s="12">
        <v>1</v>
      </c>
      <c r="P68" s="19">
        <f t="shared" si="28"/>
        <v>7</v>
      </c>
      <c r="Q68" s="12">
        <v>0</v>
      </c>
      <c r="R68" s="12">
        <v>0</v>
      </c>
      <c r="S68" s="12">
        <v>0</v>
      </c>
      <c r="T68" s="19">
        <f t="shared" si="29"/>
        <v>0</v>
      </c>
      <c r="U68" s="37">
        <f t="shared" si="30"/>
        <v>10</v>
      </c>
    </row>
    <row r="69" spans="1:21" ht="18.75">
      <c r="A69" s="20">
        <v>14</v>
      </c>
      <c r="B69" s="34" t="s">
        <v>54</v>
      </c>
      <c r="C69" s="20" t="s">
        <v>55</v>
      </c>
      <c r="D69" s="20">
        <v>73</v>
      </c>
      <c r="E69" s="12" t="s">
        <v>18</v>
      </c>
      <c r="F69" s="18">
        <v>49</v>
      </c>
      <c r="G69" s="18">
        <v>52</v>
      </c>
      <c r="H69" s="18">
        <v>49</v>
      </c>
      <c r="I69" s="23">
        <f t="shared" si="27"/>
        <v>150</v>
      </c>
      <c r="J69" s="12">
        <v>121</v>
      </c>
      <c r="K69" s="12">
        <v>129</v>
      </c>
      <c r="L69" s="12">
        <v>116</v>
      </c>
      <c r="M69" s="12">
        <v>126</v>
      </c>
      <c r="N69" s="12">
        <v>135</v>
      </c>
      <c r="O69" s="12">
        <v>126</v>
      </c>
      <c r="P69" s="19">
        <f t="shared" si="28"/>
        <v>753</v>
      </c>
      <c r="Q69" s="12">
        <v>0</v>
      </c>
      <c r="R69" s="12">
        <v>0</v>
      </c>
      <c r="S69" s="12">
        <v>0</v>
      </c>
      <c r="T69" s="19">
        <f t="shared" si="29"/>
        <v>0</v>
      </c>
      <c r="U69" s="37">
        <f t="shared" si="30"/>
        <v>903</v>
      </c>
    </row>
    <row r="70" spans="1:21" ht="18.75">
      <c r="A70" s="24"/>
      <c r="B70" s="35"/>
      <c r="C70" s="24" t="s">
        <v>53</v>
      </c>
      <c r="D70" s="24"/>
      <c r="E70" s="12" t="s">
        <v>19</v>
      </c>
      <c r="F70" s="18">
        <v>40</v>
      </c>
      <c r="G70" s="18">
        <v>56</v>
      </c>
      <c r="H70" s="18">
        <v>65</v>
      </c>
      <c r="I70" s="23">
        <f t="shared" si="27"/>
        <v>161</v>
      </c>
      <c r="J70" s="12">
        <v>96</v>
      </c>
      <c r="K70" s="12">
        <v>110</v>
      </c>
      <c r="L70" s="12">
        <v>124</v>
      </c>
      <c r="M70" s="12">
        <v>133</v>
      </c>
      <c r="N70" s="12">
        <v>134</v>
      </c>
      <c r="O70" s="12">
        <v>138</v>
      </c>
      <c r="P70" s="19">
        <f t="shared" si="28"/>
        <v>735</v>
      </c>
      <c r="Q70" s="12">
        <v>0</v>
      </c>
      <c r="R70" s="12">
        <v>0</v>
      </c>
      <c r="S70" s="12">
        <v>0</v>
      </c>
      <c r="T70" s="19">
        <f t="shared" si="29"/>
        <v>0</v>
      </c>
      <c r="U70" s="37">
        <f t="shared" si="30"/>
        <v>896</v>
      </c>
    </row>
    <row r="71" spans="1:21" ht="18.75">
      <c r="A71" s="24"/>
      <c r="B71" s="36"/>
      <c r="C71" s="26" t="s">
        <v>262</v>
      </c>
      <c r="D71" s="24"/>
      <c r="E71" s="12" t="s">
        <v>5</v>
      </c>
      <c r="F71" s="18">
        <f>SUM(F69:F70)</f>
        <v>89</v>
      </c>
      <c r="G71" s="18">
        <f>SUM(G69:G70)</f>
        <v>108</v>
      </c>
      <c r="H71" s="18">
        <f>SUM(H69:H70)</f>
        <v>114</v>
      </c>
      <c r="I71" s="23">
        <f t="shared" si="27"/>
        <v>311</v>
      </c>
      <c r="J71" s="12">
        <f aca="true" t="shared" si="32" ref="J71:O71">SUM(J69:J70)</f>
        <v>217</v>
      </c>
      <c r="K71" s="12">
        <f t="shared" si="32"/>
        <v>239</v>
      </c>
      <c r="L71" s="12">
        <f t="shared" si="32"/>
        <v>240</v>
      </c>
      <c r="M71" s="12">
        <f t="shared" si="32"/>
        <v>259</v>
      </c>
      <c r="N71" s="12">
        <f t="shared" si="32"/>
        <v>269</v>
      </c>
      <c r="O71" s="12">
        <f t="shared" si="32"/>
        <v>264</v>
      </c>
      <c r="P71" s="37">
        <f t="shared" si="28"/>
        <v>1488</v>
      </c>
      <c r="Q71" s="12">
        <v>0</v>
      </c>
      <c r="R71" s="12">
        <v>0</v>
      </c>
      <c r="S71" s="12">
        <v>0</v>
      </c>
      <c r="T71" s="19">
        <f t="shared" si="29"/>
        <v>0</v>
      </c>
      <c r="U71" s="37">
        <f t="shared" si="30"/>
        <v>1799</v>
      </c>
    </row>
    <row r="72" spans="1:21" ht="18.75">
      <c r="A72" s="29"/>
      <c r="B72" s="33"/>
      <c r="C72" s="118">
        <v>94000</v>
      </c>
      <c r="D72" s="29"/>
      <c r="E72" s="12" t="s">
        <v>15</v>
      </c>
      <c r="F72" s="18">
        <v>3</v>
      </c>
      <c r="G72" s="18">
        <v>4</v>
      </c>
      <c r="H72" s="18">
        <v>4</v>
      </c>
      <c r="I72" s="23">
        <f t="shared" si="27"/>
        <v>11</v>
      </c>
      <c r="J72" s="12">
        <v>7</v>
      </c>
      <c r="K72" s="12">
        <v>7</v>
      </c>
      <c r="L72" s="12">
        <v>7</v>
      </c>
      <c r="M72" s="12">
        <v>7</v>
      </c>
      <c r="N72" s="12">
        <v>7</v>
      </c>
      <c r="O72" s="12">
        <v>7</v>
      </c>
      <c r="P72" s="19">
        <f t="shared" si="28"/>
        <v>42</v>
      </c>
      <c r="Q72" s="12">
        <v>0</v>
      </c>
      <c r="R72" s="12">
        <v>0</v>
      </c>
      <c r="S72" s="12">
        <v>0</v>
      </c>
      <c r="T72" s="19">
        <f t="shared" si="29"/>
        <v>0</v>
      </c>
      <c r="U72" s="37">
        <f t="shared" si="30"/>
        <v>53</v>
      </c>
    </row>
    <row r="73" spans="1:21" ht="18.75">
      <c r="A73" s="20">
        <v>15</v>
      </c>
      <c r="B73" s="34" t="s">
        <v>56</v>
      </c>
      <c r="C73" s="20" t="s">
        <v>47</v>
      </c>
      <c r="D73" s="20">
        <v>6</v>
      </c>
      <c r="E73" s="12" t="s">
        <v>18</v>
      </c>
      <c r="F73" s="18">
        <v>0</v>
      </c>
      <c r="G73" s="18">
        <v>4</v>
      </c>
      <c r="H73" s="18">
        <v>5</v>
      </c>
      <c r="I73" s="23">
        <f t="shared" si="27"/>
        <v>9</v>
      </c>
      <c r="J73" s="12">
        <v>5</v>
      </c>
      <c r="K73" s="12">
        <v>9</v>
      </c>
      <c r="L73" s="12">
        <v>7</v>
      </c>
      <c r="M73" s="12">
        <v>5</v>
      </c>
      <c r="N73" s="12">
        <v>5</v>
      </c>
      <c r="O73" s="12">
        <v>6</v>
      </c>
      <c r="P73" s="19">
        <f t="shared" si="28"/>
        <v>37</v>
      </c>
      <c r="Q73" s="12">
        <v>0</v>
      </c>
      <c r="R73" s="12">
        <v>0</v>
      </c>
      <c r="S73" s="12">
        <v>0</v>
      </c>
      <c r="T73" s="19">
        <f t="shared" si="29"/>
        <v>0</v>
      </c>
      <c r="U73" s="37">
        <f t="shared" si="30"/>
        <v>46</v>
      </c>
    </row>
    <row r="74" spans="1:21" ht="18.75">
      <c r="A74" s="24"/>
      <c r="B74" s="35"/>
      <c r="C74" s="24" t="s">
        <v>53</v>
      </c>
      <c r="D74" s="24"/>
      <c r="E74" s="12" t="s">
        <v>19</v>
      </c>
      <c r="F74" s="18">
        <v>0</v>
      </c>
      <c r="G74" s="18">
        <v>7</v>
      </c>
      <c r="H74" s="18">
        <v>3</v>
      </c>
      <c r="I74" s="23">
        <f t="shared" si="27"/>
        <v>10</v>
      </c>
      <c r="J74" s="12">
        <v>6</v>
      </c>
      <c r="K74" s="12">
        <v>7</v>
      </c>
      <c r="L74" s="12">
        <v>9</v>
      </c>
      <c r="M74" s="12">
        <v>8</v>
      </c>
      <c r="N74" s="12">
        <v>6</v>
      </c>
      <c r="O74" s="12">
        <v>7</v>
      </c>
      <c r="P74" s="19">
        <f t="shared" si="28"/>
        <v>43</v>
      </c>
      <c r="Q74" s="12">
        <v>0</v>
      </c>
      <c r="R74" s="12">
        <v>0</v>
      </c>
      <c r="S74" s="12">
        <v>0</v>
      </c>
      <c r="T74" s="19">
        <f t="shared" si="29"/>
        <v>0</v>
      </c>
      <c r="U74" s="37">
        <f t="shared" si="30"/>
        <v>53</v>
      </c>
    </row>
    <row r="75" spans="1:21" ht="18.75">
      <c r="A75" s="24"/>
      <c r="B75" s="36"/>
      <c r="C75" s="26" t="s">
        <v>262</v>
      </c>
      <c r="D75" s="24"/>
      <c r="E75" s="12" t="s">
        <v>5</v>
      </c>
      <c r="F75" s="18">
        <f>SUM(F73:F74)</f>
        <v>0</v>
      </c>
      <c r="G75" s="18">
        <f>SUM(G73:G74)</f>
        <v>11</v>
      </c>
      <c r="H75" s="18">
        <f>SUM(H73:H74)</f>
        <v>8</v>
      </c>
      <c r="I75" s="23">
        <f t="shared" si="27"/>
        <v>19</v>
      </c>
      <c r="J75" s="12">
        <f aca="true" t="shared" si="33" ref="J75:O75">SUM(J73:J74)</f>
        <v>11</v>
      </c>
      <c r="K75" s="12">
        <f t="shared" si="33"/>
        <v>16</v>
      </c>
      <c r="L75" s="12">
        <f t="shared" si="33"/>
        <v>16</v>
      </c>
      <c r="M75" s="12">
        <f t="shared" si="33"/>
        <v>13</v>
      </c>
      <c r="N75" s="12">
        <f t="shared" si="33"/>
        <v>11</v>
      </c>
      <c r="O75" s="12">
        <f t="shared" si="33"/>
        <v>13</v>
      </c>
      <c r="P75" s="19">
        <f t="shared" si="28"/>
        <v>80</v>
      </c>
      <c r="Q75" s="12">
        <v>0</v>
      </c>
      <c r="R75" s="12">
        <v>0</v>
      </c>
      <c r="S75" s="12">
        <v>0</v>
      </c>
      <c r="T75" s="19">
        <f t="shared" si="29"/>
        <v>0</v>
      </c>
      <c r="U75" s="37">
        <f t="shared" si="30"/>
        <v>99</v>
      </c>
    </row>
    <row r="76" spans="1:21" ht="18.75">
      <c r="A76" s="29"/>
      <c r="B76" s="33"/>
      <c r="C76" s="118">
        <v>94000</v>
      </c>
      <c r="D76" s="29"/>
      <c r="E76" s="12" t="s">
        <v>15</v>
      </c>
      <c r="F76" s="18">
        <v>0</v>
      </c>
      <c r="G76" s="18">
        <v>1</v>
      </c>
      <c r="H76" s="18">
        <v>1</v>
      </c>
      <c r="I76" s="23">
        <f t="shared" si="27"/>
        <v>2</v>
      </c>
      <c r="J76" s="12">
        <v>1</v>
      </c>
      <c r="K76" s="12">
        <v>1</v>
      </c>
      <c r="L76" s="12">
        <v>1</v>
      </c>
      <c r="M76" s="12">
        <v>1</v>
      </c>
      <c r="N76" s="12">
        <v>1</v>
      </c>
      <c r="O76" s="12">
        <v>1</v>
      </c>
      <c r="P76" s="19">
        <f t="shared" si="28"/>
        <v>6</v>
      </c>
      <c r="Q76" s="12">
        <v>0</v>
      </c>
      <c r="R76" s="12">
        <v>0</v>
      </c>
      <c r="S76" s="12">
        <v>0</v>
      </c>
      <c r="T76" s="19">
        <f t="shared" si="29"/>
        <v>0</v>
      </c>
      <c r="U76" s="37">
        <f t="shared" si="30"/>
        <v>8</v>
      </c>
    </row>
    <row r="77" spans="1:21" ht="18.75">
      <c r="A77" s="20">
        <v>16</v>
      </c>
      <c r="B77" s="34" t="s">
        <v>57</v>
      </c>
      <c r="C77" s="20" t="s">
        <v>58</v>
      </c>
      <c r="D77" s="20">
        <v>6</v>
      </c>
      <c r="E77" s="12" t="s">
        <v>18</v>
      </c>
      <c r="F77" s="18">
        <v>0</v>
      </c>
      <c r="G77" s="18">
        <v>10</v>
      </c>
      <c r="H77" s="18">
        <v>6</v>
      </c>
      <c r="I77" s="23">
        <f t="shared" si="27"/>
        <v>16</v>
      </c>
      <c r="J77" s="12">
        <v>8</v>
      </c>
      <c r="K77" s="12">
        <v>7</v>
      </c>
      <c r="L77" s="12">
        <v>7</v>
      </c>
      <c r="M77" s="12">
        <v>6</v>
      </c>
      <c r="N77" s="12">
        <v>8</v>
      </c>
      <c r="O77" s="12">
        <v>9</v>
      </c>
      <c r="P77" s="19">
        <f t="shared" si="28"/>
        <v>45</v>
      </c>
      <c r="Q77" s="12">
        <v>0</v>
      </c>
      <c r="R77" s="12">
        <v>0</v>
      </c>
      <c r="S77" s="12">
        <v>0</v>
      </c>
      <c r="T77" s="19">
        <f t="shared" si="29"/>
        <v>0</v>
      </c>
      <c r="U77" s="37">
        <f t="shared" si="30"/>
        <v>61</v>
      </c>
    </row>
    <row r="78" spans="1:21" ht="18.75">
      <c r="A78" s="24"/>
      <c r="B78" s="35"/>
      <c r="C78" s="24" t="s">
        <v>59</v>
      </c>
      <c r="D78" s="24"/>
      <c r="E78" s="12" t="s">
        <v>19</v>
      </c>
      <c r="F78" s="18">
        <v>0</v>
      </c>
      <c r="G78" s="18">
        <v>11</v>
      </c>
      <c r="H78" s="18">
        <v>8</v>
      </c>
      <c r="I78" s="23">
        <f t="shared" si="27"/>
        <v>19</v>
      </c>
      <c r="J78" s="12">
        <v>3</v>
      </c>
      <c r="K78" s="12">
        <v>12</v>
      </c>
      <c r="L78" s="12">
        <v>12</v>
      </c>
      <c r="M78" s="12">
        <v>3</v>
      </c>
      <c r="N78" s="12">
        <v>9</v>
      </c>
      <c r="O78" s="12">
        <v>2</v>
      </c>
      <c r="P78" s="19">
        <f t="shared" si="28"/>
        <v>41</v>
      </c>
      <c r="Q78" s="12">
        <v>0</v>
      </c>
      <c r="R78" s="12">
        <v>0</v>
      </c>
      <c r="S78" s="12">
        <v>0</v>
      </c>
      <c r="T78" s="19">
        <f t="shared" si="29"/>
        <v>0</v>
      </c>
      <c r="U78" s="37">
        <f t="shared" si="30"/>
        <v>60</v>
      </c>
    </row>
    <row r="79" spans="1:21" ht="18.75">
      <c r="A79" s="24"/>
      <c r="B79" s="36"/>
      <c r="C79" s="26" t="s">
        <v>262</v>
      </c>
      <c r="D79" s="24"/>
      <c r="E79" s="12" t="s">
        <v>5</v>
      </c>
      <c r="F79" s="18">
        <f>SUM(F77:F78)</f>
        <v>0</v>
      </c>
      <c r="G79" s="18">
        <f>SUM(G77:G78)</f>
        <v>21</v>
      </c>
      <c r="H79" s="18">
        <f>SUM(H77:H78)</f>
        <v>14</v>
      </c>
      <c r="I79" s="23">
        <f t="shared" si="27"/>
        <v>35</v>
      </c>
      <c r="J79" s="12">
        <f aca="true" t="shared" si="34" ref="J79:O79">SUM(J77:J78)</f>
        <v>11</v>
      </c>
      <c r="K79" s="12">
        <f t="shared" si="34"/>
        <v>19</v>
      </c>
      <c r="L79" s="12">
        <f t="shared" si="34"/>
        <v>19</v>
      </c>
      <c r="M79" s="12">
        <f t="shared" si="34"/>
        <v>9</v>
      </c>
      <c r="N79" s="12">
        <f t="shared" si="34"/>
        <v>17</v>
      </c>
      <c r="O79" s="12">
        <f t="shared" si="34"/>
        <v>11</v>
      </c>
      <c r="P79" s="19">
        <f t="shared" si="28"/>
        <v>86</v>
      </c>
      <c r="Q79" s="12">
        <v>0</v>
      </c>
      <c r="R79" s="12">
        <v>0</v>
      </c>
      <c r="S79" s="12">
        <v>0</v>
      </c>
      <c r="T79" s="19">
        <f t="shared" si="29"/>
        <v>0</v>
      </c>
      <c r="U79" s="37">
        <f t="shared" si="30"/>
        <v>121</v>
      </c>
    </row>
    <row r="80" spans="1:21" ht="18.75">
      <c r="A80" s="29"/>
      <c r="B80" s="33"/>
      <c r="C80" s="118">
        <v>94000</v>
      </c>
      <c r="D80" s="29"/>
      <c r="E80" s="12" t="s">
        <v>15</v>
      </c>
      <c r="F80" s="18">
        <v>0</v>
      </c>
      <c r="G80" s="18">
        <v>1</v>
      </c>
      <c r="H80" s="18">
        <v>1</v>
      </c>
      <c r="I80" s="23">
        <f t="shared" si="27"/>
        <v>2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9">
        <f t="shared" si="28"/>
        <v>6</v>
      </c>
      <c r="Q80" s="12">
        <v>0</v>
      </c>
      <c r="R80" s="12">
        <v>0</v>
      </c>
      <c r="S80" s="12">
        <v>0</v>
      </c>
      <c r="T80" s="19">
        <f t="shared" si="29"/>
        <v>0</v>
      </c>
      <c r="U80" s="37">
        <f t="shared" si="30"/>
        <v>8</v>
      </c>
    </row>
    <row r="81" spans="1:21" ht="18.75">
      <c r="A81" s="20">
        <v>17</v>
      </c>
      <c r="B81" s="34" t="s">
        <v>60</v>
      </c>
      <c r="C81" s="20" t="s">
        <v>61</v>
      </c>
      <c r="D81" s="20">
        <v>11</v>
      </c>
      <c r="E81" s="12" t="s">
        <v>18</v>
      </c>
      <c r="F81" s="18">
        <v>14</v>
      </c>
      <c r="G81" s="18">
        <v>19</v>
      </c>
      <c r="H81" s="18">
        <v>12</v>
      </c>
      <c r="I81" s="23">
        <f t="shared" si="27"/>
        <v>45</v>
      </c>
      <c r="J81" s="12">
        <v>14</v>
      </c>
      <c r="K81" s="12">
        <v>16</v>
      </c>
      <c r="L81" s="12">
        <v>21</v>
      </c>
      <c r="M81" s="12">
        <v>14</v>
      </c>
      <c r="N81" s="12">
        <v>18</v>
      </c>
      <c r="O81" s="12">
        <v>9</v>
      </c>
      <c r="P81" s="19">
        <f aca="true" t="shared" si="35" ref="P81:P88">SUM(J81:O81)</f>
        <v>92</v>
      </c>
      <c r="Q81" s="12">
        <v>0</v>
      </c>
      <c r="R81" s="12">
        <v>0</v>
      </c>
      <c r="S81" s="12">
        <v>0</v>
      </c>
      <c r="T81" s="19">
        <v>0</v>
      </c>
      <c r="U81" s="37">
        <f aca="true" t="shared" si="36" ref="U81:U88">SUM(T81,P81,I81)</f>
        <v>137</v>
      </c>
    </row>
    <row r="82" spans="1:21" ht="18.75">
      <c r="A82" s="24"/>
      <c r="B82" s="35"/>
      <c r="C82" s="24" t="s">
        <v>59</v>
      </c>
      <c r="D82" s="24"/>
      <c r="E82" s="12" t="s">
        <v>19</v>
      </c>
      <c r="F82" s="18">
        <v>22</v>
      </c>
      <c r="G82" s="18">
        <v>16</v>
      </c>
      <c r="H82" s="18">
        <v>18</v>
      </c>
      <c r="I82" s="23">
        <f t="shared" si="27"/>
        <v>56</v>
      </c>
      <c r="J82" s="12">
        <v>14</v>
      </c>
      <c r="K82" s="12">
        <v>20</v>
      </c>
      <c r="L82" s="12">
        <v>18</v>
      </c>
      <c r="M82" s="12">
        <v>16</v>
      </c>
      <c r="N82" s="12">
        <v>14</v>
      </c>
      <c r="O82" s="12">
        <v>12</v>
      </c>
      <c r="P82" s="19">
        <f t="shared" si="35"/>
        <v>94</v>
      </c>
      <c r="Q82" s="12">
        <v>0</v>
      </c>
      <c r="R82" s="12">
        <v>0</v>
      </c>
      <c r="S82" s="12">
        <v>0</v>
      </c>
      <c r="T82" s="19">
        <v>0</v>
      </c>
      <c r="U82" s="37">
        <f t="shared" si="36"/>
        <v>150</v>
      </c>
    </row>
    <row r="83" spans="1:21" ht="18.75">
      <c r="A83" s="24"/>
      <c r="B83" s="36"/>
      <c r="C83" s="26" t="s">
        <v>262</v>
      </c>
      <c r="D83" s="24"/>
      <c r="E83" s="12" t="s">
        <v>5</v>
      </c>
      <c r="F83" s="18">
        <f>SUM(F81:F82)</f>
        <v>36</v>
      </c>
      <c r="G83" s="18">
        <f>SUM(G81:G82)</f>
        <v>35</v>
      </c>
      <c r="H83" s="18">
        <f>SUM(H81:H82)</f>
        <v>30</v>
      </c>
      <c r="I83" s="23">
        <f t="shared" si="27"/>
        <v>101</v>
      </c>
      <c r="J83" s="12">
        <f aca="true" t="shared" si="37" ref="J83:O83">SUM(J81:J82)</f>
        <v>28</v>
      </c>
      <c r="K83" s="12">
        <f t="shared" si="37"/>
        <v>36</v>
      </c>
      <c r="L83" s="12">
        <f t="shared" si="37"/>
        <v>39</v>
      </c>
      <c r="M83" s="12">
        <f t="shared" si="37"/>
        <v>30</v>
      </c>
      <c r="N83" s="12">
        <f t="shared" si="37"/>
        <v>32</v>
      </c>
      <c r="O83" s="12">
        <f t="shared" si="37"/>
        <v>21</v>
      </c>
      <c r="P83" s="19">
        <f t="shared" si="35"/>
        <v>186</v>
      </c>
      <c r="Q83" s="12">
        <v>0</v>
      </c>
      <c r="R83" s="12">
        <v>0</v>
      </c>
      <c r="S83" s="12">
        <v>0</v>
      </c>
      <c r="T83" s="19">
        <v>0</v>
      </c>
      <c r="U83" s="37">
        <f t="shared" si="36"/>
        <v>287</v>
      </c>
    </row>
    <row r="84" spans="1:21" ht="18.75">
      <c r="A84" s="29"/>
      <c r="B84" s="33"/>
      <c r="C84" s="118">
        <v>94000</v>
      </c>
      <c r="D84" s="29"/>
      <c r="E84" s="12" t="s">
        <v>15</v>
      </c>
      <c r="F84" s="18">
        <v>1</v>
      </c>
      <c r="G84" s="18">
        <v>1</v>
      </c>
      <c r="H84" s="18">
        <v>1</v>
      </c>
      <c r="I84" s="23">
        <f t="shared" si="27"/>
        <v>3</v>
      </c>
      <c r="J84" s="12">
        <v>1</v>
      </c>
      <c r="K84" s="12">
        <v>1</v>
      </c>
      <c r="L84" s="12">
        <v>1</v>
      </c>
      <c r="M84" s="12">
        <v>1</v>
      </c>
      <c r="N84" s="12">
        <v>1</v>
      </c>
      <c r="O84" s="12">
        <v>1</v>
      </c>
      <c r="P84" s="19">
        <f t="shared" si="35"/>
        <v>6</v>
      </c>
      <c r="Q84" s="12">
        <v>0</v>
      </c>
      <c r="R84" s="12">
        <v>0</v>
      </c>
      <c r="S84" s="12">
        <v>0</v>
      </c>
      <c r="T84" s="19">
        <v>0</v>
      </c>
      <c r="U84" s="37">
        <f t="shared" si="36"/>
        <v>9</v>
      </c>
    </row>
    <row r="85" spans="1:21" ht="18.75">
      <c r="A85" s="20">
        <v>18</v>
      </c>
      <c r="B85" s="34" t="s">
        <v>62</v>
      </c>
      <c r="C85" s="20" t="s">
        <v>63</v>
      </c>
      <c r="D85" s="20">
        <v>23</v>
      </c>
      <c r="E85" s="12" t="s">
        <v>18</v>
      </c>
      <c r="F85" s="18">
        <v>12</v>
      </c>
      <c r="G85" s="18">
        <v>30</v>
      </c>
      <c r="H85" s="18">
        <v>29</v>
      </c>
      <c r="I85" s="23">
        <f t="shared" si="27"/>
        <v>71</v>
      </c>
      <c r="J85" s="12">
        <v>28</v>
      </c>
      <c r="K85" s="12">
        <v>21</v>
      </c>
      <c r="L85" s="12">
        <v>29</v>
      </c>
      <c r="M85" s="12">
        <v>35</v>
      </c>
      <c r="N85" s="12">
        <v>44</v>
      </c>
      <c r="O85" s="12">
        <v>48</v>
      </c>
      <c r="P85" s="19">
        <f t="shared" si="35"/>
        <v>205</v>
      </c>
      <c r="Q85" s="12">
        <v>0</v>
      </c>
      <c r="R85" s="12">
        <v>0</v>
      </c>
      <c r="S85" s="12">
        <v>0</v>
      </c>
      <c r="T85" s="19">
        <v>0</v>
      </c>
      <c r="U85" s="37">
        <f t="shared" si="36"/>
        <v>276</v>
      </c>
    </row>
    <row r="86" spans="1:21" ht="18.75">
      <c r="A86" s="24"/>
      <c r="B86" s="35"/>
      <c r="C86" s="24" t="s">
        <v>64</v>
      </c>
      <c r="D86" s="24"/>
      <c r="E86" s="12" t="s">
        <v>19</v>
      </c>
      <c r="F86" s="18">
        <v>16</v>
      </c>
      <c r="G86" s="18">
        <v>20</v>
      </c>
      <c r="H86" s="18">
        <v>35</v>
      </c>
      <c r="I86" s="23">
        <f t="shared" si="27"/>
        <v>71</v>
      </c>
      <c r="J86" s="12">
        <v>24</v>
      </c>
      <c r="K86" s="12">
        <v>37</v>
      </c>
      <c r="L86" s="12">
        <v>23</v>
      </c>
      <c r="M86" s="12">
        <v>41</v>
      </c>
      <c r="N86" s="12">
        <v>32</v>
      </c>
      <c r="O86" s="12">
        <v>34</v>
      </c>
      <c r="P86" s="19">
        <f t="shared" si="35"/>
        <v>191</v>
      </c>
      <c r="Q86" s="12">
        <v>0</v>
      </c>
      <c r="R86" s="12">
        <v>0</v>
      </c>
      <c r="S86" s="12">
        <v>0</v>
      </c>
      <c r="T86" s="19">
        <v>0</v>
      </c>
      <c r="U86" s="37">
        <f t="shared" si="36"/>
        <v>262</v>
      </c>
    </row>
    <row r="87" spans="1:21" ht="18.75">
      <c r="A87" s="24"/>
      <c r="B87" s="36"/>
      <c r="C87" s="26" t="s">
        <v>262</v>
      </c>
      <c r="D87" s="24"/>
      <c r="E87" s="12" t="s">
        <v>5</v>
      </c>
      <c r="F87" s="18">
        <f>SUM(F85:F86)</f>
        <v>28</v>
      </c>
      <c r="G87" s="18">
        <f>SUM(G85:G86)</f>
        <v>50</v>
      </c>
      <c r="H87" s="18">
        <f>SUM(H85:H86)</f>
        <v>64</v>
      </c>
      <c r="I87" s="23">
        <f t="shared" si="27"/>
        <v>142</v>
      </c>
      <c r="J87" s="12">
        <f aca="true" t="shared" si="38" ref="J87:O87">SUM(J85:J86)</f>
        <v>52</v>
      </c>
      <c r="K87" s="12">
        <f t="shared" si="38"/>
        <v>58</v>
      </c>
      <c r="L87" s="12">
        <f t="shared" si="38"/>
        <v>52</v>
      </c>
      <c r="M87" s="12">
        <f t="shared" si="38"/>
        <v>76</v>
      </c>
      <c r="N87" s="12">
        <f t="shared" si="38"/>
        <v>76</v>
      </c>
      <c r="O87" s="12">
        <f t="shared" si="38"/>
        <v>82</v>
      </c>
      <c r="P87" s="19">
        <f t="shared" si="35"/>
        <v>396</v>
      </c>
      <c r="Q87" s="12">
        <f>SUM(Q85:Q86)</f>
        <v>0</v>
      </c>
      <c r="R87" s="12">
        <f>SUM(R85:R86)</f>
        <v>0</v>
      </c>
      <c r="S87" s="12">
        <f>SUM(S85:S86)</f>
        <v>0</v>
      </c>
      <c r="T87" s="19">
        <f>SUM(Q87:S87)</f>
        <v>0</v>
      </c>
      <c r="U87" s="37">
        <f t="shared" si="36"/>
        <v>538</v>
      </c>
    </row>
    <row r="88" spans="1:21" ht="18.75">
      <c r="A88" s="29"/>
      <c r="B88" s="33"/>
      <c r="C88" s="118">
        <v>94000</v>
      </c>
      <c r="D88" s="29"/>
      <c r="E88" s="12" t="s">
        <v>15</v>
      </c>
      <c r="F88" s="18">
        <v>1</v>
      </c>
      <c r="G88" s="18">
        <v>2</v>
      </c>
      <c r="H88" s="18">
        <v>2</v>
      </c>
      <c r="I88" s="23">
        <f t="shared" si="27"/>
        <v>5</v>
      </c>
      <c r="J88" s="12">
        <v>2</v>
      </c>
      <c r="K88" s="12">
        <v>2</v>
      </c>
      <c r="L88" s="12">
        <v>2</v>
      </c>
      <c r="M88" s="12">
        <v>2</v>
      </c>
      <c r="N88" s="12">
        <v>2</v>
      </c>
      <c r="O88" s="12">
        <v>3</v>
      </c>
      <c r="P88" s="19">
        <f t="shared" si="35"/>
        <v>13</v>
      </c>
      <c r="Q88" s="12">
        <v>0</v>
      </c>
      <c r="R88" s="12">
        <v>0</v>
      </c>
      <c r="S88" s="12">
        <v>0</v>
      </c>
      <c r="T88" s="19">
        <v>0</v>
      </c>
      <c r="U88" s="37">
        <f t="shared" si="36"/>
        <v>18</v>
      </c>
    </row>
    <row r="89" spans="1:21" ht="18.75">
      <c r="A89" s="39"/>
      <c r="B89" s="40"/>
      <c r="C89" s="39"/>
      <c r="D89" s="39"/>
      <c r="E89" s="39"/>
      <c r="F89" s="40"/>
      <c r="G89" s="40"/>
      <c r="H89" s="40"/>
      <c r="I89" s="41"/>
      <c r="J89" s="39"/>
      <c r="K89" s="39"/>
      <c r="L89" s="39"/>
      <c r="M89" s="39"/>
      <c r="N89" s="39"/>
      <c r="O89" s="39"/>
      <c r="P89" s="42"/>
      <c r="Q89" s="39"/>
      <c r="R89" s="39"/>
      <c r="S89" s="39"/>
      <c r="T89" s="42"/>
      <c r="U89" s="42"/>
    </row>
    <row r="90" spans="1:21" ht="18.75">
      <c r="A90" s="39"/>
      <c r="B90" s="40"/>
      <c r="C90" s="39"/>
      <c r="D90" s="39"/>
      <c r="E90" s="39"/>
      <c r="F90" s="40"/>
      <c r="G90" s="40"/>
      <c r="H90" s="40"/>
      <c r="I90" s="41"/>
      <c r="J90" s="39"/>
      <c r="K90" s="39"/>
      <c r="L90" s="39"/>
      <c r="M90" s="39"/>
      <c r="N90" s="39"/>
      <c r="O90" s="39"/>
      <c r="P90" s="42"/>
      <c r="Q90" s="39"/>
      <c r="R90" s="39"/>
      <c r="S90" s="39"/>
      <c r="T90" s="42"/>
      <c r="U90" s="42"/>
    </row>
    <row r="91" spans="1:21" ht="18.75">
      <c r="A91" s="147" t="s">
        <v>0</v>
      </c>
      <c r="B91" s="148" t="s">
        <v>267</v>
      </c>
      <c r="C91" s="147" t="s">
        <v>25</v>
      </c>
      <c r="D91" s="142" t="s">
        <v>261</v>
      </c>
      <c r="E91" s="8" t="s">
        <v>232</v>
      </c>
      <c r="F91" s="9"/>
      <c r="G91" s="9"/>
      <c r="H91" s="9"/>
      <c r="I91" s="10"/>
      <c r="J91" s="8"/>
      <c r="K91" s="8"/>
      <c r="L91" s="8"/>
      <c r="M91" s="8"/>
      <c r="N91" s="8"/>
      <c r="O91" s="8"/>
      <c r="P91" s="11"/>
      <c r="Q91" s="8"/>
      <c r="R91" s="8"/>
      <c r="S91" s="8"/>
      <c r="T91" s="11"/>
      <c r="U91" s="11"/>
    </row>
    <row r="92" spans="1:21" ht="18.75">
      <c r="A92" s="147"/>
      <c r="B92" s="148"/>
      <c r="C92" s="147"/>
      <c r="D92" s="143"/>
      <c r="E92" s="105" t="s">
        <v>2</v>
      </c>
      <c r="F92" s="125" t="s">
        <v>3</v>
      </c>
      <c r="G92" s="125" t="s">
        <v>4</v>
      </c>
      <c r="H92" s="125" t="s">
        <v>233</v>
      </c>
      <c r="I92" s="136" t="s">
        <v>5</v>
      </c>
      <c r="J92" s="125" t="s">
        <v>6</v>
      </c>
      <c r="K92" s="125" t="s">
        <v>7</v>
      </c>
      <c r="L92" s="125" t="s">
        <v>8</v>
      </c>
      <c r="M92" s="125" t="s">
        <v>9</v>
      </c>
      <c r="N92" s="125" t="s">
        <v>10</v>
      </c>
      <c r="O92" s="125" t="s">
        <v>11</v>
      </c>
      <c r="P92" s="136" t="s">
        <v>5</v>
      </c>
      <c r="Q92" s="125" t="s">
        <v>12</v>
      </c>
      <c r="R92" s="125" t="s">
        <v>13</v>
      </c>
      <c r="S92" s="125" t="s">
        <v>26</v>
      </c>
      <c r="T92" s="136" t="s">
        <v>5</v>
      </c>
      <c r="U92" s="100" t="s">
        <v>5</v>
      </c>
    </row>
    <row r="93" spans="1:21" ht="18.75">
      <c r="A93" s="147"/>
      <c r="B93" s="148"/>
      <c r="C93" s="147"/>
      <c r="D93" s="144"/>
      <c r="E93" s="105" t="s">
        <v>15</v>
      </c>
      <c r="F93" s="125"/>
      <c r="G93" s="125"/>
      <c r="H93" s="125"/>
      <c r="I93" s="136"/>
      <c r="J93" s="125"/>
      <c r="K93" s="125"/>
      <c r="L93" s="125"/>
      <c r="M93" s="125"/>
      <c r="N93" s="125"/>
      <c r="O93" s="125"/>
      <c r="P93" s="136"/>
      <c r="Q93" s="125"/>
      <c r="R93" s="125"/>
      <c r="S93" s="125"/>
      <c r="T93" s="136"/>
      <c r="U93" s="101" t="s">
        <v>16</v>
      </c>
    </row>
    <row r="94" spans="1:21" ht="18.75">
      <c r="A94" s="16" t="s">
        <v>237</v>
      </c>
      <c r="B94" s="7"/>
      <c r="C94" s="6"/>
      <c r="D94" s="6"/>
      <c r="E94" s="12"/>
      <c r="F94" s="18"/>
      <c r="G94" s="7"/>
      <c r="H94" s="7"/>
      <c r="I94" s="23"/>
      <c r="J94" s="6"/>
      <c r="K94" s="6"/>
      <c r="L94" s="6"/>
      <c r="M94" s="6"/>
      <c r="N94" s="6"/>
      <c r="O94" s="6"/>
      <c r="P94" s="14"/>
      <c r="Q94" s="6"/>
      <c r="R94" s="6"/>
      <c r="S94" s="6"/>
      <c r="T94" s="14"/>
      <c r="U94" s="19"/>
    </row>
    <row r="95" spans="1:21" ht="18.75">
      <c r="A95" s="20">
        <v>19</v>
      </c>
      <c r="B95" s="34" t="s">
        <v>65</v>
      </c>
      <c r="C95" s="20" t="s">
        <v>66</v>
      </c>
      <c r="D95" s="20">
        <v>17</v>
      </c>
      <c r="E95" s="12" t="s">
        <v>18</v>
      </c>
      <c r="F95" s="18">
        <v>14</v>
      </c>
      <c r="G95" s="18">
        <v>22</v>
      </c>
      <c r="H95" s="18">
        <v>22</v>
      </c>
      <c r="I95" s="23">
        <f aca="true" t="shared" si="39" ref="I95:I119">SUM(F95:H95)</f>
        <v>58</v>
      </c>
      <c r="J95" s="12">
        <v>33</v>
      </c>
      <c r="K95" s="12">
        <v>21</v>
      </c>
      <c r="L95" s="12">
        <v>24</v>
      </c>
      <c r="M95" s="12">
        <v>31</v>
      </c>
      <c r="N95" s="12">
        <v>24</v>
      </c>
      <c r="O95" s="12">
        <v>25</v>
      </c>
      <c r="P95" s="19">
        <f>SUM(J95:O95)</f>
        <v>158</v>
      </c>
      <c r="Q95" s="12">
        <v>0</v>
      </c>
      <c r="R95" s="12">
        <v>0</v>
      </c>
      <c r="S95" s="12">
        <v>0</v>
      </c>
      <c r="T95" s="19">
        <v>0</v>
      </c>
      <c r="U95" s="37">
        <f>SUM(T95,P95,I95)</f>
        <v>216</v>
      </c>
    </row>
    <row r="96" spans="1:21" ht="18.75">
      <c r="A96" s="24"/>
      <c r="B96" s="35"/>
      <c r="C96" s="24" t="s">
        <v>59</v>
      </c>
      <c r="D96" s="24"/>
      <c r="E96" s="12" t="s">
        <v>19</v>
      </c>
      <c r="F96" s="18">
        <v>17</v>
      </c>
      <c r="G96" s="18">
        <v>30</v>
      </c>
      <c r="H96" s="18">
        <v>17</v>
      </c>
      <c r="I96" s="23">
        <f t="shared" si="39"/>
        <v>64</v>
      </c>
      <c r="J96" s="12">
        <v>23</v>
      </c>
      <c r="K96" s="12">
        <v>28</v>
      </c>
      <c r="L96" s="12">
        <v>24</v>
      </c>
      <c r="M96" s="12">
        <v>20</v>
      </c>
      <c r="N96" s="12">
        <v>23</v>
      </c>
      <c r="O96" s="12">
        <v>25</v>
      </c>
      <c r="P96" s="19">
        <f>SUM(J96:O96)</f>
        <v>143</v>
      </c>
      <c r="Q96" s="12">
        <v>0</v>
      </c>
      <c r="R96" s="12">
        <v>0</v>
      </c>
      <c r="S96" s="12">
        <v>0</v>
      </c>
      <c r="T96" s="19">
        <v>0</v>
      </c>
      <c r="U96" s="37">
        <f>SUM(T96,P96,I96)</f>
        <v>207</v>
      </c>
    </row>
    <row r="97" spans="1:21" ht="18.75">
      <c r="A97" s="24"/>
      <c r="B97" s="36"/>
      <c r="C97" s="26" t="s">
        <v>262</v>
      </c>
      <c r="D97" s="24"/>
      <c r="E97" s="12" t="s">
        <v>5</v>
      </c>
      <c r="F97" s="18">
        <f>SUM(F95:F96)</f>
        <v>31</v>
      </c>
      <c r="G97" s="18">
        <f>SUM(G95:G96)</f>
        <v>52</v>
      </c>
      <c r="H97" s="18">
        <f>SUM(H95:H96)</f>
        <v>39</v>
      </c>
      <c r="I97" s="23">
        <f t="shared" si="39"/>
        <v>122</v>
      </c>
      <c r="J97" s="12">
        <f aca="true" t="shared" si="40" ref="J97:O97">SUM(J95:J96)</f>
        <v>56</v>
      </c>
      <c r="K97" s="12">
        <f t="shared" si="40"/>
        <v>49</v>
      </c>
      <c r="L97" s="12">
        <f t="shared" si="40"/>
        <v>48</v>
      </c>
      <c r="M97" s="12">
        <f t="shared" si="40"/>
        <v>51</v>
      </c>
      <c r="N97" s="12">
        <f t="shared" si="40"/>
        <v>47</v>
      </c>
      <c r="O97" s="12">
        <f t="shared" si="40"/>
        <v>50</v>
      </c>
      <c r="P97" s="19">
        <f>SUM(J97:O97)</f>
        <v>301</v>
      </c>
      <c r="Q97" s="12">
        <f>SUM(Q95:Q96)</f>
        <v>0</v>
      </c>
      <c r="R97" s="12">
        <f>SUM(R95:R96)</f>
        <v>0</v>
      </c>
      <c r="S97" s="12">
        <f>SUM(S95:S96)</f>
        <v>0</v>
      </c>
      <c r="T97" s="19">
        <f>SUM(Q97:S97)</f>
        <v>0</v>
      </c>
      <c r="U97" s="37">
        <f>SUM(T97,P97,I97)</f>
        <v>423</v>
      </c>
    </row>
    <row r="98" spans="1:21" ht="18.75">
      <c r="A98" s="29"/>
      <c r="B98" s="33"/>
      <c r="C98" s="118">
        <v>94000</v>
      </c>
      <c r="D98" s="29"/>
      <c r="E98" s="12" t="s">
        <v>15</v>
      </c>
      <c r="F98" s="18">
        <v>1</v>
      </c>
      <c r="G98" s="18">
        <v>2</v>
      </c>
      <c r="H98" s="18">
        <v>1</v>
      </c>
      <c r="I98" s="23">
        <f t="shared" si="39"/>
        <v>4</v>
      </c>
      <c r="J98" s="12">
        <v>2</v>
      </c>
      <c r="K98" s="12">
        <v>2</v>
      </c>
      <c r="L98" s="12">
        <v>2</v>
      </c>
      <c r="M98" s="12">
        <v>2</v>
      </c>
      <c r="N98" s="12">
        <v>2</v>
      </c>
      <c r="O98" s="12">
        <v>2</v>
      </c>
      <c r="P98" s="19">
        <f>SUM(J98:O98)</f>
        <v>12</v>
      </c>
      <c r="Q98" s="12">
        <v>0</v>
      </c>
      <c r="R98" s="12">
        <v>0</v>
      </c>
      <c r="S98" s="12">
        <v>0</v>
      </c>
      <c r="T98" s="19">
        <v>0</v>
      </c>
      <c r="U98" s="37">
        <f>SUM(T98,P98,I98)</f>
        <v>16</v>
      </c>
    </row>
    <row r="99" spans="1:21" ht="18.75">
      <c r="A99" s="45" t="s">
        <v>258</v>
      </c>
      <c r="B99" s="18"/>
      <c r="C99" s="12"/>
      <c r="D99" s="12"/>
      <c r="E99" s="12"/>
      <c r="F99" s="18"/>
      <c r="G99" s="18"/>
      <c r="H99" s="18"/>
      <c r="I99" s="23"/>
      <c r="J99" s="12"/>
      <c r="K99" s="12"/>
      <c r="L99" s="12"/>
      <c r="M99" s="12"/>
      <c r="N99" s="12"/>
      <c r="O99" s="12"/>
      <c r="P99" s="19"/>
      <c r="Q99" s="12"/>
      <c r="R99" s="12"/>
      <c r="S99" s="12"/>
      <c r="T99" s="19"/>
      <c r="U99" s="37"/>
    </row>
    <row r="100" spans="1:21" ht="18.75">
      <c r="A100" s="20">
        <v>20</v>
      </c>
      <c r="B100" s="34" t="s">
        <v>67</v>
      </c>
      <c r="C100" s="20" t="s">
        <v>61</v>
      </c>
      <c r="D100" s="20">
        <v>25</v>
      </c>
      <c r="E100" s="12" t="s">
        <v>18</v>
      </c>
      <c r="F100" s="18">
        <v>17</v>
      </c>
      <c r="G100" s="18">
        <v>26</v>
      </c>
      <c r="H100" s="18">
        <v>25</v>
      </c>
      <c r="I100" s="23">
        <f t="shared" si="39"/>
        <v>68</v>
      </c>
      <c r="J100" s="12">
        <v>48</v>
      </c>
      <c r="K100" s="12">
        <v>28</v>
      </c>
      <c r="L100" s="12">
        <v>39</v>
      </c>
      <c r="M100" s="12">
        <v>27</v>
      </c>
      <c r="N100" s="12">
        <v>42</v>
      </c>
      <c r="O100" s="12">
        <v>43</v>
      </c>
      <c r="P100" s="19">
        <f aca="true" t="shared" si="41" ref="P100:P107">SUM(J100:O100)</f>
        <v>227</v>
      </c>
      <c r="Q100" s="12">
        <v>0</v>
      </c>
      <c r="R100" s="12">
        <v>0</v>
      </c>
      <c r="S100" s="12">
        <v>0</v>
      </c>
      <c r="T100" s="19">
        <v>0</v>
      </c>
      <c r="U100" s="37">
        <f aca="true" t="shared" si="42" ref="U100:U107">SUM(T100,P100,I100)</f>
        <v>295</v>
      </c>
    </row>
    <row r="101" spans="1:21" ht="18.75">
      <c r="A101" s="24"/>
      <c r="B101" s="35"/>
      <c r="C101" s="24" t="s">
        <v>68</v>
      </c>
      <c r="D101" s="24"/>
      <c r="E101" s="12" t="s">
        <v>19</v>
      </c>
      <c r="F101" s="18">
        <v>13</v>
      </c>
      <c r="G101" s="18">
        <v>29</v>
      </c>
      <c r="H101" s="18">
        <v>33</v>
      </c>
      <c r="I101" s="23">
        <f t="shared" si="39"/>
        <v>75</v>
      </c>
      <c r="J101" s="12">
        <v>32</v>
      </c>
      <c r="K101" s="12">
        <v>35</v>
      </c>
      <c r="L101" s="12">
        <v>39</v>
      </c>
      <c r="M101" s="12">
        <v>32</v>
      </c>
      <c r="N101" s="12">
        <v>46</v>
      </c>
      <c r="O101" s="12">
        <v>40</v>
      </c>
      <c r="P101" s="19">
        <f t="shared" si="41"/>
        <v>224</v>
      </c>
      <c r="Q101" s="12">
        <v>0</v>
      </c>
      <c r="R101" s="12">
        <v>0</v>
      </c>
      <c r="S101" s="12">
        <v>0</v>
      </c>
      <c r="T101" s="19">
        <v>0</v>
      </c>
      <c r="U101" s="37">
        <f t="shared" si="42"/>
        <v>299</v>
      </c>
    </row>
    <row r="102" spans="1:21" ht="18.75">
      <c r="A102" s="24"/>
      <c r="B102" s="36"/>
      <c r="C102" s="26" t="s">
        <v>262</v>
      </c>
      <c r="D102" s="24"/>
      <c r="E102" s="12" t="s">
        <v>5</v>
      </c>
      <c r="F102" s="18">
        <f>SUM(F100:F101)</f>
        <v>30</v>
      </c>
      <c r="G102" s="18">
        <f>SUM(G100:G101)</f>
        <v>55</v>
      </c>
      <c r="H102" s="18">
        <f>SUM(H100:H101)</f>
        <v>58</v>
      </c>
      <c r="I102" s="23">
        <f t="shared" si="39"/>
        <v>143</v>
      </c>
      <c r="J102" s="12">
        <f aca="true" t="shared" si="43" ref="J102:O102">SUM(J100:J101)</f>
        <v>80</v>
      </c>
      <c r="K102" s="12">
        <f t="shared" si="43"/>
        <v>63</v>
      </c>
      <c r="L102" s="12">
        <f t="shared" si="43"/>
        <v>78</v>
      </c>
      <c r="M102" s="12">
        <f t="shared" si="43"/>
        <v>59</v>
      </c>
      <c r="N102" s="12">
        <f t="shared" si="43"/>
        <v>88</v>
      </c>
      <c r="O102" s="12">
        <f t="shared" si="43"/>
        <v>83</v>
      </c>
      <c r="P102" s="19">
        <f t="shared" si="41"/>
        <v>451</v>
      </c>
      <c r="Q102" s="12">
        <f>SUM(Q100:Q101)</f>
        <v>0</v>
      </c>
      <c r="R102" s="12">
        <f>SUM(R100:R101)</f>
        <v>0</v>
      </c>
      <c r="S102" s="12">
        <f>SUM(S100:S101)</f>
        <v>0</v>
      </c>
      <c r="T102" s="19">
        <f>SUM(Q102:S102)</f>
        <v>0</v>
      </c>
      <c r="U102" s="37">
        <f t="shared" si="42"/>
        <v>594</v>
      </c>
    </row>
    <row r="103" spans="1:21" ht="18.75">
      <c r="A103" s="29"/>
      <c r="B103" s="33"/>
      <c r="C103" s="118">
        <v>94000</v>
      </c>
      <c r="D103" s="29"/>
      <c r="E103" s="12" t="s">
        <v>15</v>
      </c>
      <c r="F103" s="18">
        <v>1</v>
      </c>
      <c r="G103" s="18">
        <v>2</v>
      </c>
      <c r="H103" s="18">
        <v>2</v>
      </c>
      <c r="I103" s="23">
        <f t="shared" si="39"/>
        <v>5</v>
      </c>
      <c r="J103" s="12">
        <v>3</v>
      </c>
      <c r="K103" s="12">
        <v>3</v>
      </c>
      <c r="L103" s="12">
        <v>3</v>
      </c>
      <c r="M103" s="12">
        <v>2</v>
      </c>
      <c r="N103" s="12">
        <v>3</v>
      </c>
      <c r="O103" s="12">
        <v>3</v>
      </c>
      <c r="P103" s="19">
        <f t="shared" si="41"/>
        <v>17</v>
      </c>
      <c r="Q103" s="12">
        <v>0</v>
      </c>
      <c r="R103" s="12">
        <v>0</v>
      </c>
      <c r="S103" s="12">
        <v>0</v>
      </c>
      <c r="T103" s="19">
        <v>0</v>
      </c>
      <c r="U103" s="37">
        <f t="shared" si="42"/>
        <v>22</v>
      </c>
    </row>
    <row r="104" spans="1:21" ht="18.75">
      <c r="A104" s="20">
        <v>21</v>
      </c>
      <c r="B104" s="34" t="s">
        <v>69</v>
      </c>
      <c r="C104" s="20" t="s">
        <v>52</v>
      </c>
      <c r="D104" s="20">
        <v>6</v>
      </c>
      <c r="E104" s="12" t="s">
        <v>18</v>
      </c>
      <c r="F104" s="18">
        <v>7</v>
      </c>
      <c r="G104" s="18">
        <v>2</v>
      </c>
      <c r="H104" s="18">
        <v>9</v>
      </c>
      <c r="I104" s="23">
        <f t="shared" si="39"/>
        <v>18</v>
      </c>
      <c r="J104" s="12">
        <v>5</v>
      </c>
      <c r="K104" s="12">
        <v>8</v>
      </c>
      <c r="L104" s="12">
        <v>5</v>
      </c>
      <c r="M104" s="12">
        <v>5</v>
      </c>
      <c r="N104" s="12">
        <v>5</v>
      </c>
      <c r="O104" s="12">
        <v>1</v>
      </c>
      <c r="P104" s="19">
        <f t="shared" si="41"/>
        <v>29</v>
      </c>
      <c r="Q104" s="12">
        <v>0</v>
      </c>
      <c r="R104" s="12">
        <v>0</v>
      </c>
      <c r="S104" s="12">
        <v>0</v>
      </c>
      <c r="T104" s="19">
        <v>0</v>
      </c>
      <c r="U104" s="37">
        <f t="shared" si="42"/>
        <v>47</v>
      </c>
    </row>
    <row r="105" spans="1:21" ht="18.75">
      <c r="A105" s="24"/>
      <c r="B105" s="35"/>
      <c r="C105" s="24" t="s">
        <v>68</v>
      </c>
      <c r="D105" s="24"/>
      <c r="E105" s="12" t="s">
        <v>19</v>
      </c>
      <c r="F105" s="18">
        <v>6</v>
      </c>
      <c r="G105" s="18">
        <v>6</v>
      </c>
      <c r="H105" s="18">
        <v>4</v>
      </c>
      <c r="I105" s="23">
        <f t="shared" si="39"/>
        <v>16</v>
      </c>
      <c r="J105" s="12">
        <v>7</v>
      </c>
      <c r="K105" s="12">
        <v>2</v>
      </c>
      <c r="L105" s="12">
        <v>6</v>
      </c>
      <c r="M105" s="12">
        <v>2</v>
      </c>
      <c r="N105" s="12">
        <v>3</v>
      </c>
      <c r="O105" s="12">
        <v>4</v>
      </c>
      <c r="P105" s="19">
        <f t="shared" si="41"/>
        <v>24</v>
      </c>
      <c r="Q105" s="12">
        <v>0</v>
      </c>
      <c r="R105" s="12">
        <v>0</v>
      </c>
      <c r="S105" s="12">
        <v>0</v>
      </c>
      <c r="T105" s="19">
        <v>0</v>
      </c>
      <c r="U105" s="37">
        <f t="shared" si="42"/>
        <v>40</v>
      </c>
    </row>
    <row r="106" spans="1:21" ht="18.75">
      <c r="A106" s="24"/>
      <c r="B106" s="36"/>
      <c r="C106" s="26" t="s">
        <v>262</v>
      </c>
      <c r="D106" s="24"/>
      <c r="E106" s="12" t="s">
        <v>5</v>
      </c>
      <c r="F106" s="18">
        <f>SUM(F104:F105)</f>
        <v>13</v>
      </c>
      <c r="G106" s="18">
        <f>SUM(G104:G105)</f>
        <v>8</v>
      </c>
      <c r="H106" s="18">
        <f>SUM(H104:H105)</f>
        <v>13</v>
      </c>
      <c r="I106" s="23">
        <f t="shared" si="39"/>
        <v>34</v>
      </c>
      <c r="J106" s="12">
        <f aca="true" t="shared" si="44" ref="J106:O106">SUM(J104:J105)</f>
        <v>12</v>
      </c>
      <c r="K106" s="12">
        <f t="shared" si="44"/>
        <v>10</v>
      </c>
      <c r="L106" s="12">
        <f t="shared" si="44"/>
        <v>11</v>
      </c>
      <c r="M106" s="12">
        <f t="shared" si="44"/>
        <v>7</v>
      </c>
      <c r="N106" s="12">
        <f t="shared" si="44"/>
        <v>8</v>
      </c>
      <c r="O106" s="12">
        <f t="shared" si="44"/>
        <v>5</v>
      </c>
      <c r="P106" s="19">
        <f t="shared" si="41"/>
        <v>53</v>
      </c>
      <c r="Q106" s="12">
        <f>SUM(Q104:Q105)</f>
        <v>0</v>
      </c>
      <c r="R106" s="12">
        <f>SUM(R104:R105)</f>
        <v>0</v>
      </c>
      <c r="S106" s="12">
        <f>SUM(S104:S105)</f>
        <v>0</v>
      </c>
      <c r="T106" s="19">
        <f>SUM(Q106:S106)</f>
        <v>0</v>
      </c>
      <c r="U106" s="37">
        <f t="shared" si="42"/>
        <v>87</v>
      </c>
    </row>
    <row r="107" spans="1:21" ht="18.75">
      <c r="A107" s="29"/>
      <c r="B107" s="33"/>
      <c r="C107" s="118">
        <v>94000</v>
      </c>
      <c r="D107" s="29"/>
      <c r="E107" s="12" t="s">
        <v>15</v>
      </c>
      <c r="F107" s="18">
        <v>1</v>
      </c>
      <c r="G107" s="18">
        <v>1</v>
      </c>
      <c r="H107" s="18">
        <v>1</v>
      </c>
      <c r="I107" s="23">
        <f t="shared" si="39"/>
        <v>3</v>
      </c>
      <c r="J107" s="12">
        <v>1</v>
      </c>
      <c r="K107" s="12">
        <v>1</v>
      </c>
      <c r="L107" s="12">
        <v>1</v>
      </c>
      <c r="M107" s="12">
        <v>1</v>
      </c>
      <c r="N107" s="12">
        <v>1</v>
      </c>
      <c r="O107" s="12">
        <v>1</v>
      </c>
      <c r="P107" s="19">
        <f t="shared" si="41"/>
        <v>6</v>
      </c>
      <c r="Q107" s="12">
        <v>0</v>
      </c>
      <c r="R107" s="12">
        <v>0</v>
      </c>
      <c r="S107" s="12">
        <v>0</v>
      </c>
      <c r="T107" s="19">
        <v>0</v>
      </c>
      <c r="U107" s="37">
        <f t="shared" si="42"/>
        <v>9</v>
      </c>
    </row>
    <row r="108" spans="1:21" ht="18.75">
      <c r="A108" s="20">
        <v>22</v>
      </c>
      <c r="B108" s="34" t="s">
        <v>70</v>
      </c>
      <c r="C108" s="20" t="s">
        <v>33</v>
      </c>
      <c r="D108" s="20">
        <v>9</v>
      </c>
      <c r="E108" s="12" t="s">
        <v>18</v>
      </c>
      <c r="F108" s="18">
        <v>4</v>
      </c>
      <c r="G108" s="18">
        <v>9</v>
      </c>
      <c r="H108" s="18">
        <v>4</v>
      </c>
      <c r="I108" s="23">
        <f t="shared" si="39"/>
        <v>17</v>
      </c>
      <c r="J108" s="12">
        <v>7</v>
      </c>
      <c r="K108" s="12">
        <v>7</v>
      </c>
      <c r="L108" s="12">
        <v>7</v>
      </c>
      <c r="M108" s="12">
        <v>12</v>
      </c>
      <c r="N108" s="12">
        <v>9</v>
      </c>
      <c r="O108" s="12">
        <v>8</v>
      </c>
      <c r="P108" s="19">
        <f aca="true" t="shared" si="45" ref="P108:P119">SUM(J108:O108)</f>
        <v>50</v>
      </c>
      <c r="Q108" s="12">
        <v>0</v>
      </c>
      <c r="R108" s="12">
        <v>0</v>
      </c>
      <c r="S108" s="12">
        <v>0</v>
      </c>
      <c r="T108" s="19">
        <v>0</v>
      </c>
      <c r="U108" s="37">
        <f aca="true" t="shared" si="46" ref="U108:U119">SUM(T108,P108,I108)</f>
        <v>67</v>
      </c>
    </row>
    <row r="109" spans="1:21" ht="18.75">
      <c r="A109" s="24"/>
      <c r="B109" s="35"/>
      <c r="C109" s="24" t="s">
        <v>68</v>
      </c>
      <c r="D109" s="24"/>
      <c r="E109" s="12" t="s">
        <v>19</v>
      </c>
      <c r="F109" s="18">
        <v>1</v>
      </c>
      <c r="G109" s="18">
        <v>4</v>
      </c>
      <c r="H109" s="18">
        <v>4</v>
      </c>
      <c r="I109" s="23">
        <f t="shared" si="39"/>
        <v>9</v>
      </c>
      <c r="J109" s="12">
        <v>3</v>
      </c>
      <c r="K109" s="12">
        <v>5</v>
      </c>
      <c r="L109" s="12">
        <v>10</v>
      </c>
      <c r="M109" s="12">
        <v>5</v>
      </c>
      <c r="N109" s="12">
        <v>6</v>
      </c>
      <c r="O109" s="12">
        <v>10</v>
      </c>
      <c r="P109" s="19">
        <f t="shared" si="45"/>
        <v>39</v>
      </c>
      <c r="Q109" s="12">
        <v>0</v>
      </c>
      <c r="R109" s="12">
        <v>0</v>
      </c>
      <c r="S109" s="12">
        <v>0</v>
      </c>
      <c r="T109" s="19">
        <v>0</v>
      </c>
      <c r="U109" s="37">
        <f t="shared" si="46"/>
        <v>48</v>
      </c>
    </row>
    <row r="110" spans="1:21" ht="18.75">
      <c r="A110" s="24"/>
      <c r="B110" s="36"/>
      <c r="C110" s="26" t="s">
        <v>262</v>
      </c>
      <c r="D110" s="24"/>
      <c r="E110" s="12" t="s">
        <v>5</v>
      </c>
      <c r="F110" s="18">
        <f>SUM(F108:F109)</f>
        <v>5</v>
      </c>
      <c r="G110" s="18">
        <f>SUM(G108:G109)</f>
        <v>13</v>
      </c>
      <c r="H110" s="18">
        <f>SUM(H108:H109)</f>
        <v>8</v>
      </c>
      <c r="I110" s="23">
        <f t="shared" si="39"/>
        <v>26</v>
      </c>
      <c r="J110" s="12">
        <f aca="true" t="shared" si="47" ref="J110:O110">SUM(J108:J109)</f>
        <v>10</v>
      </c>
      <c r="K110" s="12">
        <f t="shared" si="47"/>
        <v>12</v>
      </c>
      <c r="L110" s="12">
        <f t="shared" si="47"/>
        <v>17</v>
      </c>
      <c r="M110" s="12">
        <f t="shared" si="47"/>
        <v>17</v>
      </c>
      <c r="N110" s="12">
        <f t="shared" si="47"/>
        <v>15</v>
      </c>
      <c r="O110" s="12">
        <f t="shared" si="47"/>
        <v>18</v>
      </c>
      <c r="P110" s="19">
        <f t="shared" si="45"/>
        <v>89</v>
      </c>
      <c r="Q110" s="12">
        <f>SUM(Q108:Q109)</f>
        <v>0</v>
      </c>
      <c r="R110" s="12">
        <f>SUM(R108:R109)</f>
        <v>0</v>
      </c>
      <c r="S110" s="12">
        <f>SUM(S108:S109)</f>
        <v>0</v>
      </c>
      <c r="T110" s="19">
        <f>SUM(Q110:S110)</f>
        <v>0</v>
      </c>
      <c r="U110" s="37">
        <f t="shared" si="46"/>
        <v>115</v>
      </c>
    </row>
    <row r="111" spans="1:21" ht="18.75">
      <c r="A111" s="29"/>
      <c r="B111" s="33"/>
      <c r="C111" s="118">
        <v>94000</v>
      </c>
      <c r="D111" s="29"/>
      <c r="E111" s="12" t="s">
        <v>15</v>
      </c>
      <c r="F111" s="18">
        <v>1</v>
      </c>
      <c r="G111" s="18">
        <v>1</v>
      </c>
      <c r="H111" s="18">
        <v>1</v>
      </c>
      <c r="I111" s="23">
        <f t="shared" si="39"/>
        <v>3</v>
      </c>
      <c r="J111" s="12">
        <v>1</v>
      </c>
      <c r="K111" s="12">
        <v>1</v>
      </c>
      <c r="L111" s="12">
        <v>1</v>
      </c>
      <c r="M111" s="12">
        <v>1</v>
      </c>
      <c r="N111" s="12">
        <v>1</v>
      </c>
      <c r="O111" s="12">
        <v>1</v>
      </c>
      <c r="P111" s="19">
        <f t="shared" si="45"/>
        <v>6</v>
      </c>
      <c r="Q111" s="12">
        <v>0</v>
      </c>
      <c r="R111" s="12">
        <v>0</v>
      </c>
      <c r="S111" s="12">
        <v>0</v>
      </c>
      <c r="T111" s="19">
        <v>0</v>
      </c>
      <c r="U111" s="37">
        <f t="shared" si="46"/>
        <v>9</v>
      </c>
    </row>
    <row r="112" spans="1:21" ht="18.75">
      <c r="A112" s="20">
        <v>23</v>
      </c>
      <c r="B112" s="34" t="s">
        <v>71</v>
      </c>
      <c r="C112" s="20" t="s">
        <v>55</v>
      </c>
      <c r="D112" s="20">
        <v>10</v>
      </c>
      <c r="E112" s="12" t="s">
        <v>18</v>
      </c>
      <c r="F112" s="18">
        <v>7</v>
      </c>
      <c r="G112" s="18">
        <v>6</v>
      </c>
      <c r="H112" s="18">
        <v>9</v>
      </c>
      <c r="I112" s="23">
        <f t="shared" si="39"/>
        <v>22</v>
      </c>
      <c r="J112" s="12">
        <v>4</v>
      </c>
      <c r="K112" s="12">
        <v>4</v>
      </c>
      <c r="L112" s="12">
        <v>5</v>
      </c>
      <c r="M112" s="12">
        <v>5</v>
      </c>
      <c r="N112" s="12">
        <v>5</v>
      </c>
      <c r="O112" s="12">
        <v>8</v>
      </c>
      <c r="P112" s="19">
        <f t="shared" si="45"/>
        <v>31</v>
      </c>
      <c r="Q112" s="12">
        <v>0</v>
      </c>
      <c r="R112" s="12">
        <v>0</v>
      </c>
      <c r="S112" s="12">
        <v>0</v>
      </c>
      <c r="T112" s="19">
        <v>0</v>
      </c>
      <c r="U112" s="37">
        <f t="shared" si="46"/>
        <v>53</v>
      </c>
    </row>
    <row r="113" spans="1:21" ht="18.75">
      <c r="A113" s="24"/>
      <c r="B113" s="35"/>
      <c r="C113" s="24" t="s">
        <v>72</v>
      </c>
      <c r="D113" s="24"/>
      <c r="E113" s="12" t="s">
        <v>19</v>
      </c>
      <c r="F113" s="18">
        <v>4</v>
      </c>
      <c r="G113" s="18">
        <v>7</v>
      </c>
      <c r="H113" s="18">
        <v>5</v>
      </c>
      <c r="I113" s="23">
        <f t="shared" si="39"/>
        <v>16</v>
      </c>
      <c r="J113" s="12">
        <v>9</v>
      </c>
      <c r="K113" s="12">
        <v>9</v>
      </c>
      <c r="L113" s="12">
        <v>10</v>
      </c>
      <c r="M113" s="12">
        <v>10</v>
      </c>
      <c r="N113" s="12">
        <v>5</v>
      </c>
      <c r="O113" s="12">
        <v>12</v>
      </c>
      <c r="P113" s="19">
        <f t="shared" si="45"/>
        <v>55</v>
      </c>
      <c r="Q113" s="12">
        <v>0</v>
      </c>
      <c r="R113" s="12">
        <v>0</v>
      </c>
      <c r="S113" s="12">
        <v>0</v>
      </c>
      <c r="T113" s="19">
        <v>0</v>
      </c>
      <c r="U113" s="37">
        <f t="shared" si="46"/>
        <v>71</v>
      </c>
    </row>
    <row r="114" spans="1:21" ht="18.75">
      <c r="A114" s="24"/>
      <c r="B114" s="36"/>
      <c r="C114" s="26" t="s">
        <v>262</v>
      </c>
      <c r="D114" s="24"/>
      <c r="E114" s="12" t="s">
        <v>5</v>
      </c>
      <c r="F114" s="18">
        <f>SUM(F112:F113)</f>
        <v>11</v>
      </c>
      <c r="G114" s="18">
        <f>SUM(G112:G113)</f>
        <v>13</v>
      </c>
      <c r="H114" s="18">
        <f>SUM(H112:H113)</f>
        <v>14</v>
      </c>
      <c r="I114" s="23">
        <f t="shared" si="39"/>
        <v>38</v>
      </c>
      <c r="J114" s="12">
        <f aca="true" t="shared" si="48" ref="J114:O114">SUM(J112:J113)</f>
        <v>13</v>
      </c>
      <c r="K114" s="12">
        <f t="shared" si="48"/>
        <v>13</v>
      </c>
      <c r="L114" s="12">
        <f t="shared" si="48"/>
        <v>15</v>
      </c>
      <c r="M114" s="12">
        <f t="shared" si="48"/>
        <v>15</v>
      </c>
      <c r="N114" s="12">
        <f t="shared" si="48"/>
        <v>10</v>
      </c>
      <c r="O114" s="12">
        <f t="shared" si="48"/>
        <v>20</v>
      </c>
      <c r="P114" s="19">
        <f t="shared" si="45"/>
        <v>86</v>
      </c>
      <c r="Q114" s="12">
        <f>SUM(Q112:Q113)</f>
        <v>0</v>
      </c>
      <c r="R114" s="12">
        <f>SUM(R112:R113)</f>
        <v>0</v>
      </c>
      <c r="S114" s="12">
        <f>SUM(S112:S113)</f>
        <v>0</v>
      </c>
      <c r="T114" s="19">
        <f>SUM(Q114:S114)</f>
        <v>0</v>
      </c>
      <c r="U114" s="37">
        <f t="shared" si="46"/>
        <v>124</v>
      </c>
    </row>
    <row r="115" spans="1:21" ht="18.75">
      <c r="A115" s="29"/>
      <c r="B115" s="33"/>
      <c r="C115" s="118">
        <v>94000</v>
      </c>
      <c r="D115" s="29"/>
      <c r="E115" s="12" t="s">
        <v>15</v>
      </c>
      <c r="F115" s="18">
        <v>1</v>
      </c>
      <c r="G115" s="18">
        <v>1</v>
      </c>
      <c r="H115" s="18">
        <v>1</v>
      </c>
      <c r="I115" s="23">
        <f t="shared" si="39"/>
        <v>3</v>
      </c>
      <c r="J115" s="12">
        <v>1</v>
      </c>
      <c r="K115" s="12">
        <v>1</v>
      </c>
      <c r="L115" s="12">
        <v>1</v>
      </c>
      <c r="M115" s="12">
        <v>1</v>
      </c>
      <c r="N115" s="12">
        <v>1</v>
      </c>
      <c r="O115" s="12">
        <v>1</v>
      </c>
      <c r="P115" s="19">
        <f t="shared" si="45"/>
        <v>6</v>
      </c>
      <c r="Q115" s="12">
        <v>0</v>
      </c>
      <c r="R115" s="12">
        <v>0</v>
      </c>
      <c r="S115" s="12">
        <v>0</v>
      </c>
      <c r="T115" s="19">
        <v>0</v>
      </c>
      <c r="U115" s="37">
        <f t="shared" si="46"/>
        <v>9</v>
      </c>
    </row>
    <row r="116" spans="1:21" ht="18.75">
      <c r="A116" s="20">
        <v>24</v>
      </c>
      <c r="B116" s="34" t="s">
        <v>73</v>
      </c>
      <c r="C116" s="20" t="s">
        <v>58</v>
      </c>
      <c r="D116" s="20">
        <v>9</v>
      </c>
      <c r="E116" s="12" t="s">
        <v>18</v>
      </c>
      <c r="F116" s="18">
        <v>10</v>
      </c>
      <c r="G116" s="18">
        <v>6</v>
      </c>
      <c r="H116" s="18">
        <v>10</v>
      </c>
      <c r="I116" s="23">
        <f t="shared" si="39"/>
        <v>26</v>
      </c>
      <c r="J116" s="12">
        <v>6</v>
      </c>
      <c r="K116" s="12">
        <v>8</v>
      </c>
      <c r="L116" s="12">
        <v>6</v>
      </c>
      <c r="M116" s="12">
        <v>6</v>
      </c>
      <c r="N116" s="12">
        <v>9</v>
      </c>
      <c r="O116" s="12">
        <v>5</v>
      </c>
      <c r="P116" s="19">
        <f t="shared" si="45"/>
        <v>40</v>
      </c>
      <c r="Q116" s="12">
        <v>0</v>
      </c>
      <c r="R116" s="12">
        <v>0</v>
      </c>
      <c r="S116" s="12">
        <v>0</v>
      </c>
      <c r="T116" s="19">
        <v>0</v>
      </c>
      <c r="U116" s="37">
        <f t="shared" si="46"/>
        <v>66</v>
      </c>
    </row>
    <row r="117" spans="1:21" ht="18.75">
      <c r="A117" s="24"/>
      <c r="B117" s="35"/>
      <c r="C117" s="24" t="s">
        <v>72</v>
      </c>
      <c r="D117" s="24"/>
      <c r="E117" s="12" t="s">
        <v>19</v>
      </c>
      <c r="F117" s="18">
        <v>14</v>
      </c>
      <c r="G117" s="18">
        <v>5</v>
      </c>
      <c r="H117" s="18">
        <v>4</v>
      </c>
      <c r="I117" s="23">
        <f t="shared" si="39"/>
        <v>23</v>
      </c>
      <c r="J117" s="12">
        <v>9</v>
      </c>
      <c r="K117" s="12">
        <v>9</v>
      </c>
      <c r="L117" s="12">
        <v>8</v>
      </c>
      <c r="M117" s="12">
        <v>14</v>
      </c>
      <c r="N117" s="12">
        <v>7</v>
      </c>
      <c r="O117" s="12">
        <v>7</v>
      </c>
      <c r="P117" s="19">
        <f t="shared" si="45"/>
        <v>54</v>
      </c>
      <c r="Q117" s="12">
        <v>0</v>
      </c>
      <c r="R117" s="12">
        <v>0</v>
      </c>
      <c r="S117" s="12">
        <v>0</v>
      </c>
      <c r="T117" s="19">
        <v>0</v>
      </c>
      <c r="U117" s="37">
        <f t="shared" si="46"/>
        <v>77</v>
      </c>
    </row>
    <row r="118" spans="1:21" ht="18.75">
      <c r="A118" s="24"/>
      <c r="B118" s="36"/>
      <c r="C118" s="26" t="s">
        <v>262</v>
      </c>
      <c r="D118" s="24"/>
      <c r="E118" s="12" t="s">
        <v>5</v>
      </c>
      <c r="F118" s="18">
        <f>SUM(F116:F117)</f>
        <v>24</v>
      </c>
      <c r="G118" s="18">
        <f>SUM(G116:G117)</f>
        <v>11</v>
      </c>
      <c r="H118" s="18">
        <f>SUM(H116:H117)</f>
        <v>14</v>
      </c>
      <c r="I118" s="23">
        <f t="shared" si="39"/>
        <v>49</v>
      </c>
      <c r="J118" s="12">
        <f aca="true" t="shared" si="49" ref="J118:O118">SUM(J116:J117)</f>
        <v>15</v>
      </c>
      <c r="K118" s="12">
        <f t="shared" si="49"/>
        <v>17</v>
      </c>
      <c r="L118" s="12">
        <f t="shared" si="49"/>
        <v>14</v>
      </c>
      <c r="M118" s="12">
        <f t="shared" si="49"/>
        <v>20</v>
      </c>
      <c r="N118" s="12">
        <f t="shared" si="49"/>
        <v>16</v>
      </c>
      <c r="O118" s="12">
        <f t="shared" si="49"/>
        <v>12</v>
      </c>
      <c r="P118" s="19">
        <f t="shared" si="45"/>
        <v>94</v>
      </c>
      <c r="Q118" s="12">
        <f>SUM(Q116:Q117)</f>
        <v>0</v>
      </c>
      <c r="R118" s="12">
        <f>SUM(R116:R117)</f>
        <v>0</v>
      </c>
      <c r="S118" s="12">
        <f>SUM(S116:S117)</f>
        <v>0</v>
      </c>
      <c r="T118" s="19">
        <f>SUM(Q118:S118)</f>
        <v>0</v>
      </c>
      <c r="U118" s="37">
        <f t="shared" si="46"/>
        <v>143</v>
      </c>
    </row>
    <row r="119" spans="1:21" ht="18.75">
      <c r="A119" s="29"/>
      <c r="B119" s="33"/>
      <c r="C119" s="118">
        <v>94000</v>
      </c>
      <c r="D119" s="29"/>
      <c r="E119" s="12" t="s">
        <v>15</v>
      </c>
      <c r="F119" s="18">
        <v>1</v>
      </c>
      <c r="G119" s="18">
        <v>1</v>
      </c>
      <c r="H119" s="18">
        <v>1</v>
      </c>
      <c r="I119" s="23">
        <f t="shared" si="39"/>
        <v>3</v>
      </c>
      <c r="J119" s="12">
        <v>1</v>
      </c>
      <c r="K119" s="12">
        <v>1</v>
      </c>
      <c r="L119" s="12">
        <v>1</v>
      </c>
      <c r="M119" s="12">
        <v>1</v>
      </c>
      <c r="N119" s="12">
        <v>1</v>
      </c>
      <c r="O119" s="12">
        <v>1</v>
      </c>
      <c r="P119" s="19">
        <f t="shared" si="45"/>
        <v>6</v>
      </c>
      <c r="Q119" s="12">
        <v>0</v>
      </c>
      <c r="R119" s="12">
        <v>0</v>
      </c>
      <c r="S119" s="12">
        <v>0</v>
      </c>
      <c r="T119" s="19">
        <v>0</v>
      </c>
      <c r="U119" s="37">
        <f t="shared" si="46"/>
        <v>9</v>
      </c>
    </row>
    <row r="120" spans="1:21" ht="18.75">
      <c r="A120" s="39"/>
      <c r="B120" s="40"/>
      <c r="C120" s="39"/>
      <c r="D120" s="39"/>
      <c r="E120" s="39"/>
      <c r="F120" s="40"/>
      <c r="G120" s="40"/>
      <c r="H120" s="40"/>
      <c r="I120" s="41"/>
      <c r="J120" s="39"/>
      <c r="K120" s="39"/>
      <c r="L120" s="39"/>
      <c r="M120" s="39"/>
      <c r="N120" s="39"/>
      <c r="O120" s="39"/>
      <c r="P120" s="42"/>
      <c r="Q120" s="39"/>
      <c r="R120" s="39"/>
      <c r="S120" s="39"/>
      <c r="T120" s="42"/>
      <c r="U120" s="42"/>
    </row>
    <row r="121" spans="1:21" ht="18.75">
      <c r="A121" s="147" t="s">
        <v>0</v>
      </c>
      <c r="B121" s="148" t="s">
        <v>266</v>
      </c>
      <c r="C121" s="147" t="s">
        <v>25</v>
      </c>
      <c r="D121" s="142" t="s">
        <v>261</v>
      </c>
      <c r="E121" s="8" t="s">
        <v>232</v>
      </c>
      <c r="F121" s="9"/>
      <c r="G121" s="9"/>
      <c r="H121" s="9"/>
      <c r="I121" s="10"/>
      <c r="J121" s="8"/>
      <c r="K121" s="8"/>
      <c r="L121" s="8"/>
      <c r="M121" s="8"/>
      <c r="N121" s="8"/>
      <c r="O121" s="8"/>
      <c r="P121" s="11"/>
      <c r="Q121" s="8"/>
      <c r="R121" s="8"/>
      <c r="S121" s="8"/>
      <c r="T121" s="11"/>
      <c r="U121" s="11"/>
    </row>
    <row r="122" spans="1:21" ht="18.75">
      <c r="A122" s="147"/>
      <c r="B122" s="148"/>
      <c r="C122" s="147"/>
      <c r="D122" s="143"/>
      <c r="E122" s="105" t="s">
        <v>2</v>
      </c>
      <c r="F122" s="125" t="s">
        <v>3</v>
      </c>
      <c r="G122" s="125" t="s">
        <v>4</v>
      </c>
      <c r="H122" s="125" t="s">
        <v>233</v>
      </c>
      <c r="I122" s="136" t="s">
        <v>5</v>
      </c>
      <c r="J122" s="125" t="s">
        <v>6</v>
      </c>
      <c r="K122" s="125" t="s">
        <v>7</v>
      </c>
      <c r="L122" s="125" t="s">
        <v>8</v>
      </c>
      <c r="M122" s="125" t="s">
        <v>9</v>
      </c>
      <c r="N122" s="125" t="s">
        <v>10</v>
      </c>
      <c r="O122" s="125" t="s">
        <v>11</v>
      </c>
      <c r="P122" s="136" t="s">
        <v>5</v>
      </c>
      <c r="Q122" s="125" t="s">
        <v>12</v>
      </c>
      <c r="R122" s="125" t="s">
        <v>13</v>
      </c>
      <c r="S122" s="125" t="s">
        <v>26</v>
      </c>
      <c r="T122" s="136" t="s">
        <v>5</v>
      </c>
      <c r="U122" s="100" t="s">
        <v>5</v>
      </c>
    </row>
    <row r="123" spans="1:21" ht="18.75">
      <c r="A123" s="147"/>
      <c r="B123" s="148"/>
      <c r="C123" s="147"/>
      <c r="D123" s="144"/>
      <c r="E123" s="105" t="s">
        <v>15</v>
      </c>
      <c r="F123" s="125"/>
      <c r="G123" s="125"/>
      <c r="H123" s="125"/>
      <c r="I123" s="136"/>
      <c r="J123" s="125"/>
      <c r="K123" s="125"/>
      <c r="L123" s="125"/>
      <c r="M123" s="125"/>
      <c r="N123" s="125"/>
      <c r="O123" s="125"/>
      <c r="P123" s="136"/>
      <c r="Q123" s="125"/>
      <c r="R123" s="125"/>
      <c r="S123" s="125"/>
      <c r="T123" s="136"/>
      <c r="U123" s="101" t="s">
        <v>16</v>
      </c>
    </row>
    <row r="124" spans="1:21" ht="18.75">
      <c r="A124" s="45" t="s">
        <v>259</v>
      </c>
      <c r="B124" s="7"/>
      <c r="C124" s="6"/>
      <c r="D124" s="6"/>
      <c r="E124" s="12"/>
      <c r="F124" s="18"/>
      <c r="G124" s="7"/>
      <c r="H124" s="7"/>
      <c r="I124" s="13"/>
      <c r="J124" s="6"/>
      <c r="K124" s="6"/>
      <c r="L124" s="6"/>
      <c r="M124" s="6"/>
      <c r="N124" s="6"/>
      <c r="O124" s="6"/>
      <c r="P124" s="14"/>
      <c r="Q124" s="6"/>
      <c r="R124" s="6"/>
      <c r="S124" s="6"/>
      <c r="T124" s="14"/>
      <c r="U124" s="19"/>
    </row>
    <row r="125" spans="1:21" ht="18.75">
      <c r="A125" s="20">
        <v>25</v>
      </c>
      <c r="B125" s="34" t="s">
        <v>74</v>
      </c>
      <c r="C125" s="20" t="s">
        <v>33</v>
      </c>
      <c r="D125" s="20">
        <v>12</v>
      </c>
      <c r="E125" s="12" t="s">
        <v>18</v>
      </c>
      <c r="F125" s="18">
        <v>5</v>
      </c>
      <c r="G125" s="18">
        <v>8</v>
      </c>
      <c r="H125" s="18">
        <v>11</v>
      </c>
      <c r="I125" s="23">
        <f aca="true" t="shared" si="50" ref="I125:I144">SUM(F125:H125)</f>
        <v>24</v>
      </c>
      <c r="J125" s="12">
        <v>13</v>
      </c>
      <c r="K125" s="12">
        <v>11</v>
      </c>
      <c r="L125" s="12">
        <v>12</v>
      </c>
      <c r="M125" s="12">
        <v>17</v>
      </c>
      <c r="N125" s="12">
        <v>20</v>
      </c>
      <c r="O125" s="12">
        <v>13</v>
      </c>
      <c r="P125" s="19">
        <f aca="true" t="shared" si="51" ref="P125:P136">SUM(J125:O125)</f>
        <v>86</v>
      </c>
      <c r="Q125" s="12">
        <v>0</v>
      </c>
      <c r="R125" s="12">
        <v>0</v>
      </c>
      <c r="S125" s="12">
        <v>0</v>
      </c>
      <c r="T125" s="19">
        <v>0</v>
      </c>
      <c r="U125" s="37">
        <f aca="true" t="shared" si="52" ref="U125:U136">SUM(T125,P125,I125)</f>
        <v>110</v>
      </c>
    </row>
    <row r="126" spans="1:21" ht="18.75">
      <c r="A126" s="24"/>
      <c r="B126" s="35"/>
      <c r="C126" s="24" t="s">
        <v>72</v>
      </c>
      <c r="D126" s="24"/>
      <c r="E126" s="12" t="s">
        <v>19</v>
      </c>
      <c r="F126" s="18">
        <v>6</v>
      </c>
      <c r="G126" s="18">
        <v>5</v>
      </c>
      <c r="H126" s="18">
        <v>13</v>
      </c>
      <c r="I126" s="23">
        <f t="shared" si="50"/>
        <v>24</v>
      </c>
      <c r="J126" s="12">
        <v>13</v>
      </c>
      <c r="K126" s="12">
        <v>10</v>
      </c>
      <c r="L126" s="12">
        <v>14</v>
      </c>
      <c r="M126" s="12">
        <v>6</v>
      </c>
      <c r="N126" s="12">
        <v>12</v>
      </c>
      <c r="O126" s="12">
        <v>12</v>
      </c>
      <c r="P126" s="19">
        <f t="shared" si="51"/>
        <v>67</v>
      </c>
      <c r="Q126" s="12">
        <v>0</v>
      </c>
      <c r="R126" s="12">
        <v>0</v>
      </c>
      <c r="S126" s="12">
        <v>0</v>
      </c>
      <c r="T126" s="19">
        <v>0</v>
      </c>
      <c r="U126" s="37">
        <f t="shared" si="52"/>
        <v>91</v>
      </c>
    </row>
    <row r="127" spans="1:21" ht="18.75">
      <c r="A127" s="24"/>
      <c r="B127" s="36"/>
      <c r="C127" s="26" t="s">
        <v>262</v>
      </c>
      <c r="D127" s="24"/>
      <c r="E127" s="12" t="s">
        <v>5</v>
      </c>
      <c r="F127" s="18">
        <f>SUM(F125:F126)</f>
        <v>11</v>
      </c>
      <c r="G127" s="18">
        <f>SUM(G125:G126)</f>
        <v>13</v>
      </c>
      <c r="H127" s="18">
        <f>SUM(H125:H126)</f>
        <v>24</v>
      </c>
      <c r="I127" s="23">
        <f t="shared" si="50"/>
        <v>48</v>
      </c>
      <c r="J127" s="12">
        <f aca="true" t="shared" si="53" ref="J127:O127">SUM(J125:J126)</f>
        <v>26</v>
      </c>
      <c r="K127" s="12">
        <f t="shared" si="53"/>
        <v>21</v>
      </c>
      <c r="L127" s="12">
        <f t="shared" si="53"/>
        <v>26</v>
      </c>
      <c r="M127" s="12">
        <f t="shared" si="53"/>
        <v>23</v>
      </c>
      <c r="N127" s="12">
        <f t="shared" si="53"/>
        <v>32</v>
      </c>
      <c r="O127" s="12">
        <f t="shared" si="53"/>
        <v>25</v>
      </c>
      <c r="P127" s="19">
        <f t="shared" si="51"/>
        <v>153</v>
      </c>
      <c r="Q127" s="12">
        <f>SUM(Q125:Q126)</f>
        <v>0</v>
      </c>
      <c r="R127" s="12">
        <f>SUM(R125:R126)</f>
        <v>0</v>
      </c>
      <c r="S127" s="12">
        <f>SUM(S125:S126)</f>
        <v>0</v>
      </c>
      <c r="T127" s="19">
        <f>SUM(Q127:S127)</f>
        <v>0</v>
      </c>
      <c r="U127" s="37">
        <f t="shared" si="52"/>
        <v>201</v>
      </c>
    </row>
    <row r="128" spans="1:21" ht="18.75">
      <c r="A128" s="29"/>
      <c r="B128" s="33"/>
      <c r="C128" s="118">
        <v>94000</v>
      </c>
      <c r="D128" s="29"/>
      <c r="E128" s="12" t="s">
        <v>15</v>
      </c>
      <c r="F128" s="18">
        <v>1</v>
      </c>
      <c r="G128" s="18">
        <v>1</v>
      </c>
      <c r="H128" s="18">
        <v>1</v>
      </c>
      <c r="I128" s="23">
        <f t="shared" si="50"/>
        <v>3</v>
      </c>
      <c r="J128" s="12">
        <v>1</v>
      </c>
      <c r="K128" s="12">
        <v>1</v>
      </c>
      <c r="L128" s="12">
        <v>1</v>
      </c>
      <c r="M128" s="12">
        <v>1</v>
      </c>
      <c r="N128" s="12">
        <v>2</v>
      </c>
      <c r="O128" s="12">
        <v>1</v>
      </c>
      <c r="P128" s="19">
        <f t="shared" si="51"/>
        <v>7</v>
      </c>
      <c r="Q128" s="12">
        <v>0</v>
      </c>
      <c r="R128" s="12">
        <v>0</v>
      </c>
      <c r="S128" s="12">
        <v>0</v>
      </c>
      <c r="T128" s="19">
        <v>0</v>
      </c>
      <c r="U128" s="37">
        <f t="shared" si="52"/>
        <v>10</v>
      </c>
    </row>
    <row r="129" spans="1:21" ht="18.75">
      <c r="A129" s="20">
        <v>26</v>
      </c>
      <c r="B129" s="34" t="s">
        <v>75</v>
      </c>
      <c r="C129" s="20" t="s">
        <v>45</v>
      </c>
      <c r="D129" s="20">
        <v>6</v>
      </c>
      <c r="E129" s="12" t="s">
        <v>18</v>
      </c>
      <c r="F129" s="18">
        <v>4</v>
      </c>
      <c r="G129" s="18">
        <v>3</v>
      </c>
      <c r="H129" s="18">
        <v>4</v>
      </c>
      <c r="I129" s="23">
        <f t="shared" si="50"/>
        <v>11</v>
      </c>
      <c r="J129" s="12">
        <v>5</v>
      </c>
      <c r="K129" s="12">
        <v>5</v>
      </c>
      <c r="L129" s="12">
        <v>4</v>
      </c>
      <c r="M129" s="12">
        <v>6</v>
      </c>
      <c r="N129" s="12">
        <v>9</v>
      </c>
      <c r="O129" s="12">
        <v>4</v>
      </c>
      <c r="P129" s="19">
        <f t="shared" si="51"/>
        <v>33</v>
      </c>
      <c r="Q129" s="12">
        <v>0</v>
      </c>
      <c r="R129" s="12">
        <v>0</v>
      </c>
      <c r="S129" s="12">
        <v>0</v>
      </c>
      <c r="T129" s="19">
        <f aca="true" t="shared" si="54" ref="T129:T136">SUM(Q129:S129)</f>
        <v>0</v>
      </c>
      <c r="U129" s="37">
        <f t="shared" si="52"/>
        <v>44</v>
      </c>
    </row>
    <row r="130" spans="1:21" ht="18.75">
      <c r="A130" s="24"/>
      <c r="B130" s="35"/>
      <c r="C130" s="24" t="s">
        <v>72</v>
      </c>
      <c r="D130" s="24"/>
      <c r="E130" s="12" t="s">
        <v>19</v>
      </c>
      <c r="F130" s="18">
        <v>5</v>
      </c>
      <c r="G130" s="18">
        <v>11</v>
      </c>
      <c r="H130" s="18">
        <v>6</v>
      </c>
      <c r="I130" s="23">
        <f t="shared" si="50"/>
        <v>22</v>
      </c>
      <c r="J130" s="12">
        <v>3</v>
      </c>
      <c r="K130" s="12">
        <v>4</v>
      </c>
      <c r="L130" s="12">
        <v>5</v>
      </c>
      <c r="M130" s="12">
        <v>4</v>
      </c>
      <c r="N130" s="12">
        <v>5</v>
      </c>
      <c r="O130" s="12">
        <v>6</v>
      </c>
      <c r="P130" s="19">
        <f t="shared" si="51"/>
        <v>27</v>
      </c>
      <c r="Q130" s="12">
        <v>0</v>
      </c>
      <c r="R130" s="12">
        <v>0</v>
      </c>
      <c r="S130" s="12">
        <v>0</v>
      </c>
      <c r="T130" s="19">
        <f t="shared" si="54"/>
        <v>0</v>
      </c>
      <c r="U130" s="37">
        <f t="shared" si="52"/>
        <v>49</v>
      </c>
    </row>
    <row r="131" spans="1:21" ht="18.75">
      <c r="A131" s="24"/>
      <c r="B131" s="36"/>
      <c r="C131" s="26" t="s">
        <v>262</v>
      </c>
      <c r="D131" s="24"/>
      <c r="E131" s="12" t="s">
        <v>5</v>
      </c>
      <c r="F131" s="18">
        <f>SUM(F129:F130)</f>
        <v>9</v>
      </c>
      <c r="G131" s="18">
        <f>SUM(G129:G130)</f>
        <v>14</v>
      </c>
      <c r="H131" s="18">
        <f>SUM(H129:H130)</f>
        <v>10</v>
      </c>
      <c r="I131" s="23">
        <f t="shared" si="50"/>
        <v>33</v>
      </c>
      <c r="J131" s="12">
        <f aca="true" t="shared" si="55" ref="J131:O131">SUM(J129:J130)</f>
        <v>8</v>
      </c>
      <c r="K131" s="12">
        <f t="shared" si="55"/>
        <v>9</v>
      </c>
      <c r="L131" s="12">
        <f t="shared" si="55"/>
        <v>9</v>
      </c>
      <c r="M131" s="12">
        <f t="shared" si="55"/>
        <v>10</v>
      </c>
      <c r="N131" s="12">
        <f t="shared" si="55"/>
        <v>14</v>
      </c>
      <c r="O131" s="12">
        <f t="shared" si="55"/>
        <v>10</v>
      </c>
      <c r="P131" s="19">
        <f t="shared" si="51"/>
        <v>60</v>
      </c>
      <c r="Q131" s="12">
        <f>SUM(Q129:Q130)</f>
        <v>0</v>
      </c>
      <c r="R131" s="12">
        <f>SUM(R129:R130)</f>
        <v>0</v>
      </c>
      <c r="S131" s="12">
        <f>SUM(S129:S130)</f>
        <v>0</v>
      </c>
      <c r="T131" s="19">
        <f t="shared" si="54"/>
        <v>0</v>
      </c>
      <c r="U131" s="37">
        <f t="shared" si="52"/>
        <v>93</v>
      </c>
    </row>
    <row r="132" spans="1:21" ht="18.75">
      <c r="A132" s="29"/>
      <c r="B132" s="33"/>
      <c r="C132" s="118">
        <v>94000</v>
      </c>
      <c r="D132" s="29"/>
      <c r="E132" s="12" t="s">
        <v>15</v>
      </c>
      <c r="F132" s="18">
        <v>1</v>
      </c>
      <c r="G132" s="18">
        <v>1</v>
      </c>
      <c r="H132" s="18">
        <v>1</v>
      </c>
      <c r="I132" s="23">
        <f t="shared" si="50"/>
        <v>3</v>
      </c>
      <c r="J132" s="12">
        <v>1</v>
      </c>
      <c r="K132" s="12">
        <v>1</v>
      </c>
      <c r="L132" s="12">
        <v>1</v>
      </c>
      <c r="M132" s="12">
        <v>1</v>
      </c>
      <c r="N132" s="12">
        <v>1</v>
      </c>
      <c r="O132" s="12">
        <v>1</v>
      </c>
      <c r="P132" s="19">
        <f t="shared" si="51"/>
        <v>6</v>
      </c>
      <c r="Q132" s="12">
        <v>0</v>
      </c>
      <c r="R132" s="12">
        <v>0</v>
      </c>
      <c r="S132" s="12">
        <v>0</v>
      </c>
      <c r="T132" s="19">
        <f t="shared" si="54"/>
        <v>0</v>
      </c>
      <c r="U132" s="37">
        <f t="shared" si="52"/>
        <v>9</v>
      </c>
    </row>
    <row r="133" spans="1:21" ht="18.75">
      <c r="A133" s="44">
        <v>27</v>
      </c>
      <c r="B133" s="46" t="s">
        <v>76</v>
      </c>
      <c r="C133" s="44" t="s">
        <v>31</v>
      </c>
      <c r="D133" s="44">
        <v>10</v>
      </c>
      <c r="E133" s="12" t="s">
        <v>18</v>
      </c>
      <c r="F133" s="18">
        <v>2</v>
      </c>
      <c r="G133" s="18">
        <v>11</v>
      </c>
      <c r="H133" s="18">
        <v>8</v>
      </c>
      <c r="I133" s="23">
        <f t="shared" si="50"/>
        <v>21</v>
      </c>
      <c r="J133" s="12">
        <v>9</v>
      </c>
      <c r="K133" s="12">
        <v>4</v>
      </c>
      <c r="L133" s="12">
        <v>7</v>
      </c>
      <c r="M133" s="12">
        <v>10</v>
      </c>
      <c r="N133" s="12">
        <v>8</v>
      </c>
      <c r="O133" s="12">
        <v>5</v>
      </c>
      <c r="P133" s="19">
        <f t="shared" si="51"/>
        <v>43</v>
      </c>
      <c r="Q133" s="12">
        <v>0</v>
      </c>
      <c r="R133" s="12">
        <v>0</v>
      </c>
      <c r="S133" s="12">
        <v>0</v>
      </c>
      <c r="T133" s="19">
        <f t="shared" si="54"/>
        <v>0</v>
      </c>
      <c r="U133" s="37">
        <f t="shared" si="52"/>
        <v>64</v>
      </c>
    </row>
    <row r="134" spans="1:21" ht="18.75">
      <c r="A134" s="47"/>
      <c r="B134" s="48"/>
      <c r="C134" s="47" t="s">
        <v>77</v>
      </c>
      <c r="D134" s="47"/>
      <c r="E134" s="12" t="s">
        <v>19</v>
      </c>
      <c r="F134" s="18">
        <v>5</v>
      </c>
      <c r="G134" s="18">
        <v>8</v>
      </c>
      <c r="H134" s="18">
        <v>3</v>
      </c>
      <c r="I134" s="23">
        <f t="shared" si="50"/>
        <v>16</v>
      </c>
      <c r="J134" s="12">
        <v>4</v>
      </c>
      <c r="K134" s="12">
        <v>5</v>
      </c>
      <c r="L134" s="12">
        <v>8</v>
      </c>
      <c r="M134" s="12">
        <v>6</v>
      </c>
      <c r="N134" s="12">
        <v>13</v>
      </c>
      <c r="O134" s="12">
        <v>8</v>
      </c>
      <c r="P134" s="19">
        <f t="shared" si="51"/>
        <v>44</v>
      </c>
      <c r="Q134" s="12">
        <v>0</v>
      </c>
      <c r="R134" s="12">
        <v>0</v>
      </c>
      <c r="S134" s="12">
        <v>0</v>
      </c>
      <c r="T134" s="19">
        <f t="shared" si="54"/>
        <v>0</v>
      </c>
      <c r="U134" s="37">
        <f t="shared" si="52"/>
        <v>60</v>
      </c>
    </row>
    <row r="135" spans="1:21" ht="18.75">
      <c r="A135" s="47"/>
      <c r="B135" s="49"/>
      <c r="C135" s="26" t="s">
        <v>262</v>
      </c>
      <c r="D135" s="47"/>
      <c r="E135" s="12" t="s">
        <v>5</v>
      </c>
      <c r="F135" s="18">
        <f>SUM(F133:F134)</f>
        <v>7</v>
      </c>
      <c r="G135" s="18">
        <f>SUM(G133:G134)</f>
        <v>19</v>
      </c>
      <c r="H135" s="18">
        <f>SUM(H133:H134)</f>
        <v>11</v>
      </c>
      <c r="I135" s="23">
        <f t="shared" si="50"/>
        <v>37</v>
      </c>
      <c r="J135" s="12">
        <f aca="true" t="shared" si="56" ref="J135:O135">SUM(J133:J134)</f>
        <v>13</v>
      </c>
      <c r="K135" s="12">
        <f t="shared" si="56"/>
        <v>9</v>
      </c>
      <c r="L135" s="12">
        <f t="shared" si="56"/>
        <v>15</v>
      </c>
      <c r="M135" s="12">
        <f t="shared" si="56"/>
        <v>16</v>
      </c>
      <c r="N135" s="12">
        <f t="shared" si="56"/>
        <v>21</v>
      </c>
      <c r="O135" s="12">
        <f t="shared" si="56"/>
        <v>13</v>
      </c>
      <c r="P135" s="19">
        <f t="shared" si="51"/>
        <v>87</v>
      </c>
      <c r="Q135" s="12">
        <f>SUM(Q133:Q134)</f>
        <v>0</v>
      </c>
      <c r="R135" s="12">
        <f>SUM(R133:R134)</f>
        <v>0</v>
      </c>
      <c r="S135" s="12">
        <f>SUM(S133:S134)</f>
        <v>0</v>
      </c>
      <c r="T135" s="19">
        <f t="shared" si="54"/>
        <v>0</v>
      </c>
      <c r="U135" s="37">
        <f t="shared" si="52"/>
        <v>124</v>
      </c>
    </row>
    <row r="136" spans="1:21" ht="18.75">
      <c r="A136" s="50"/>
      <c r="B136" s="51"/>
      <c r="C136" s="118">
        <v>94000</v>
      </c>
      <c r="D136" s="50"/>
      <c r="E136" s="12" t="s">
        <v>15</v>
      </c>
      <c r="F136" s="18">
        <v>1</v>
      </c>
      <c r="G136" s="18">
        <v>1</v>
      </c>
      <c r="H136" s="18">
        <v>1</v>
      </c>
      <c r="I136" s="23">
        <f t="shared" si="50"/>
        <v>3</v>
      </c>
      <c r="J136" s="12">
        <v>1</v>
      </c>
      <c r="K136" s="12">
        <v>1</v>
      </c>
      <c r="L136" s="12">
        <v>1</v>
      </c>
      <c r="M136" s="12">
        <v>1</v>
      </c>
      <c r="N136" s="12">
        <v>1</v>
      </c>
      <c r="O136" s="12">
        <v>1</v>
      </c>
      <c r="P136" s="19">
        <f t="shared" si="51"/>
        <v>6</v>
      </c>
      <c r="Q136" s="12">
        <v>0</v>
      </c>
      <c r="R136" s="12">
        <v>0</v>
      </c>
      <c r="S136" s="12">
        <v>0</v>
      </c>
      <c r="T136" s="19">
        <f t="shared" si="54"/>
        <v>0</v>
      </c>
      <c r="U136" s="37">
        <f t="shared" si="52"/>
        <v>9</v>
      </c>
    </row>
    <row r="137" spans="1:21" ht="18.75">
      <c r="A137" s="20">
        <v>28</v>
      </c>
      <c r="B137" s="34" t="s">
        <v>78</v>
      </c>
      <c r="C137" s="44" t="s">
        <v>58</v>
      </c>
      <c r="D137" s="44">
        <v>9</v>
      </c>
      <c r="E137" s="12" t="s">
        <v>18</v>
      </c>
      <c r="F137" s="18">
        <v>5</v>
      </c>
      <c r="G137" s="18">
        <v>11</v>
      </c>
      <c r="H137" s="18">
        <v>7</v>
      </c>
      <c r="I137" s="23">
        <f t="shared" si="50"/>
        <v>23</v>
      </c>
      <c r="J137" s="12">
        <v>6</v>
      </c>
      <c r="K137" s="12">
        <v>10</v>
      </c>
      <c r="L137" s="12">
        <v>7</v>
      </c>
      <c r="M137" s="12">
        <v>11</v>
      </c>
      <c r="N137" s="12">
        <v>11</v>
      </c>
      <c r="O137" s="12">
        <v>12</v>
      </c>
      <c r="P137" s="19">
        <f>SUM(J137:O137)</f>
        <v>57</v>
      </c>
      <c r="Q137" s="12">
        <v>0</v>
      </c>
      <c r="R137" s="12">
        <v>0</v>
      </c>
      <c r="S137" s="12">
        <v>0</v>
      </c>
      <c r="T137" s="19">
        <f>SUM(Q137:S137)</f>
        <v>0</v>
      </c>
      <c r="U137" s="19">
        <f aca="true" t="shared" si="57" ref="U137:U144">SUM(T137,P137,I137)</f>
        <v>80</v>
      </c>
    </row>
    <row r="138" spans="1:21" ht="18.75">
      <c r="A138" s="24"/>
      <c r="B138" s="35"/>
      <c r="C138" s="47" t="s">
        <v>77</v>
      </c>
      <c r="D138" s="47"/>
      <c r="E138" s="12" t="s">
        <v>19</v>
      </c>
      <c r="F138" s="18">
        <v>4</v>
      </c>
      <c r="G138" s="18">
        <v>13</v>
      </c>
      <c r="H138" s="18">
        <v>6</v>
      </c>
      <c r="I138" s="23">
        <f t="shared" si="50"/>
        <v>23</v>
      </c>
      <c r="J138" s="12">
        <v>7</v>
      </c>
      <c r="K138" s="12">
        <v>9</v>
      </c>
      <c r="L138" s="12">
        <v>16</v>
      </c>
      <c r="M138" s="12">
        <v>7</v>
      </c>
      <c r="N138" s="12">
        <v>13</v>
      </c>
      <c r="O138" s="12">
        <v>9</v>
      </c>
      <c r="P138" s="19">
        <f>SUM(J138:O138)</f>
        <v>61</v>
      </c>
      <c r="Q138" s="12">
        <v>0</v>
      </c>
      <c r="R138" s="12">
        <v>0</v>
      </c>
      <c r="S138" s="12">
        <v>0</v>
      </c>
      <c r="T138" s="19">
        <f>SUM(Q138:S138)</f>
        <v>0</v>
      </c>
      <c r="U138" s="19">
        <f t="shared" si="57"/>
        <v>84</v>
      </c>
    </row>
    <row r="139" spans="1:21" ht="18.75">
      <c r="A139" s="24"/>
      <c r="B139" s="36"/>
      <c r="C139" s="26" t="s">
        <v>262</v>
      </c>
      <c r="D139" s="24"/>
      <c r="E139" s="12" t="s">
        <v>5</v>
      </c>
      <c r="F139" s="18">
        <f>SUM(F137:F138)</f>
        <v>9</v>
      </c>
      <c r="G139" s="18">
        <f>SUM(G137:G138)</f>
        <v>24</v>
      </c>
      <c r="H139" s="18">
        <f>SUM(H137:H138)</f>
        <v>13</v>
      </c>
      <c r="I139" s="23">
        <f t="shared" si="50"/>
        <v>46</v>
      </c>
      <c r="J139" s="12">
        <f aca="true" t="shared" si="58" ref="J139:O139">SUM(J137:J138)</f>
        <v>13</v>
      </c>
      <c r="K139" s="12">
        <f t="shared" si="58"/>
        <v>19</v>
      </c>
      <c r="L139" s="12">
        <f t="shared" si="58"/>
        <v>23</v>
      </c>
      <c r="M139" s="12">
        <f t="shared" si="58"/>
        <v>18</v>
      </c>
      <c r="N139" s="12">
        <f t="shared" si="58"/>
        <v>24</v>
      </c>
      <c r="O139" s="12">
        <f t="shared" si="58"/>
        <v>21</v>
      </c>
      <c r="P139" s="19">
        <f>SUM(J139:O139)</f>
        <v>118</v>
      </c>
      <c r="Q139" s="12">
        <f>SUM(Q137:Q138)</f>
        <v>0</v>
      </c>
      <c r="R139" s="12">
        <f>SUM(R137:R138)</f>
        <v>0</v>
      </c>
      <c r="S139" s="12">
        <f>SUM(S137:S138)</f>
        <v>0</v>
      </c>
      <c r="T139" s="19">
        <f>SUM(Q139:S139)</f>
        <v>0</v>
      </c>
      <c r="U139" s="19">
        <f t="shared" si="57"/>
        <v>164</v>
      </c>
    </row>
    <row r="140" spans="1:21" ht="18.75">
      <c r="A140" s="29"/>
      <c r="B140" s="33"/>
      <c r="C140" s="118">
        <v>94000</v>
      </c>
      <c r="D140" s="29"/>
      <c r="E140" s="12" t="s">
        <v>15</v>
      </c>
      <c r="F140" s="18">
        <v>1</v>
      </c>
      <c r="G140" s="18">
        <v>1</v>
      </c>
      <c r="H140" s="18">
        <v>1</v>
      </c>
      <c r="I140" s="23">
        <f t="shared" si="50"/>
        <v>3</v>
      </c>
      <c r="J140" s="12">
        <v>1</v>
      </c>
      <c r="K140" s="12">
        <v>1</v>
      </c>
      <c r="L140" s="12">
        <v>1</v>
      </c>
      <c r="M140" s="12">
        <v>1</v>
      </c>
      <c r="N140" s="12">
        <v>1</v>
      </c>
      <c r="O140" s="12">
        <v>1</v>
      </c>
      <c r="P140" s="19">
        <f>SUM(J140:O140)</f>
        <v>6</v>
      </c>
      <c r="Q140" s="12">
        <v>0</v>
      </c>
      <c r="R140" s="12">
        <v>0</v>
      </c>
      <c r="S140" s="12">
        <v>0</v>
      </c>
      <c r="T140" s="19">
        <f>SUM(Q140:S140)</f>
        <v>0</v>
      </c>
      <c r="U140" s="19">
        <f t="shared" si="57"/>
        <v>9</v>
      </c>
    </row>
    <row r="141" spans="1:21" ht="21.75" customHeight="1">
      <c r="A141" s="133" t="s">
        <v>23</v>
      </c>
      <c r="B141" s="133"/>
      <c r="C141" s="133"/>
      <c r="D141" s="145">
        <f>SUM(D7,D11,D15,D19,D23,D27,D35,D39,D43,D47,D52,D56,D65,D69,D73,D77,D81,D85,D95,D100,D104,D108,D112,D116,D125,D129,D133,D137)</f>
        <v>423</v>
      </c>
      <c r="E141" s="19" t="s">
        <v>18</v>
      </c>
      <c r="F141" s="52">
        <f aca="true" t="shared" si="59" ref="F141:H144">SUM(F7,F11,F15,F19,F23,F27,F35,F39,F43,F47,F52,F56,F65,F69,F73,F77,F81,F85,F95,F100,F104,F108,F112,F116,F125,F129,F133,F137)</f>
        <v>255</v>
      </c>
      <c r="G141" s="52">
        <f t="shared" si="59"/>
        <v>440</v>
      </c>
      <c r="H141" s="52">
        <f t="shared" si="59"/>
        <v>401</v>
      </c>
      <c r="I141" s="52">
        <f t="shared" si="50"/>
        <v>1096</v>
      </c>
      <c r="J141" s="37">
        <f aca="true" t="shared" si="60" ref="J141:T141">SUM(J7,J11,J15,J19,J23,J27,J35,J39,J43,J47,J52,J56,J65,J69,J73,J77,J81,J85,J95,J100,J104,J108,J112,J116,J125,J129,J133,J137)</f>
        <v>556</v>
      </c>
      <c r="K141" s="37">
        <f t="shared" si="60"/>
        <v>553</v>
      </c>
      <c r="L141" s="37">
        <f t="shared" si="60"/>
        <v>545</v>
      </c>
      <c r="M141" s="37">
        <f t="shared" si="60"/>
        <v>576</v>
      </c>
      <c r="N141" s="37">
        <f t="shared" si="60"/>
        <v>607</v>
      </c>
      <c r="O141" s="37">
        <f t="shared" si="60"/>
        <v>549</v>
      </c>
      <c r="P141" s="37">
        <f t="shared" si="60"/>
        <v>3386</v>
      </c>
      <c r="Q141" s="37">
        <f t="shared" si="60"/>
        <v>60</v>
      </c>
      <c r="R141" s="37">
        <f t="shared" si="60"/>
        <v>30</v>
      </c>
      <c r="S141" s="37">
        <f t="shared" si="60"/>
        <v>43</v>
      </c>
      <c r="T141" s="37">
        <f t="shared" si="60"/>
        <v>133</v>
      </c>
      <c r="U141" s="37">
        <f t="shared" si="57"/>
        <v>4615</v>
      </c>
    </row>
    <row r="142" spans="1:21" ht="18.75">
      <c r="A142" s="133"/>
      <c r="B142" s="133"/>
      <c r="C142" s="133"/>
      <c r="D142" s="123">
        <f>SUM(D8,D12,D16,D20,D24,D28,D36,D40,D44,D48,D53,D57,D66,D70,D74,D78,D82,D86,D96,D101,D105,D109,D113,D117,D126,D130,D134,D138)</f>
        <v>0</v>
      </c>
      <c r="E142" s="19" t="s">
        <v>19</v>
      </c>
      <c r="F142" s="52">
        <f t="shared" si="59"/>
        <v>268</v>
      </c>
      <c r="G142" s="52">
        <f t="shared" si="59"/>
        <v>414</v>
      </c>
      <c r="H142" s="52">
        <f t="shared" si="59"/>
        <v>432</v>
      </c>
      <c r="I142" s="52">
        <f t="shared" si="50"/>
        <v>1114</v>
      </c>
      <c r="J142" s="37">
        <f aca="true" t="shared" si="61" ref="J142:T142">SUM(J8,J12,J16,J20,J24,J28,J36,J40,J44,J48,J53,J57,J66,J70,J74,J78,J82,J86,J96,J101,J105,J109,J113,J117,J126,J130,J134,J138)</f>
        <v>519</v>
      </c>
      <c r="K142" s="37">
        <f t="shared" si="61"/>
        <v>516</v>
      </c>
      <c r="L142" s="37">
        <f t="shared" si="61"/>
        <v>546</v>
      </c>
      <c r="M142" s="37">
        <f t="shared" si="61"/>
        <v>492</v>
      </c>
      <c r="N142" s="37">
        <f t="shared" si="61"/>
        <v>556</v>
      </c>
      <c r="O142" s="37">
        <f t="shared" si="61"/>
        <v>556</v>
      </c>
      <c r="P142" s="37">
        <f t="shared" si="61"/>
        <v>3185</v>
      </c>
      <c r="Q142" s="37">
        <f t="shared" si="61"/>
        <v>42</v>
      </c>
      <c r="R142" s="37">
        <f t="shared" si="61"/>
        <v>31</v>
      </c>
      <c r="S142" s="37">
        <f t="shared" si="61"/>
        <v>31</v>
      </c>
      <c r="T142" s="37">
        <f t="shared" si="61"/>
        <v>104</v>
      </c>
      <c r="U142" s="37">
        <f t="shared" si="57"/>
        <v>4403</v>
      </c>
    </row>
    <row r="143" spans="1:21" ht="18.75">
      <c r="A143" s="133"/>
      <c r="B143" s="133"/>
      <c r="C143" s="133"/>
      <c r="D143" s="123">
        <f>SUM(D9,D13,D17,D21,D25,D29,D37,D41,D45,D49,D54,D58,D67,D71,D75,D79,D83,D87,D97,D102,D106,D110,D114,D118,D127,D131,D135,D139)</f>
        <v>0</v>
      </c>
      <c r="E143" s="19" t="s">
        <v>5</v>
      </c>
      <c r="F143" s="52">
        <f t="shared" si="59"/>
        <v>523</v>
      </c>
      <c r="G143" s="52">
        <f t="shared" si="59"/>
        <v>854</v>
      </c>
      <c r="H143" s="52">
        <f t="shared" si="59"/>
        <v>833</v>
      </c>
      <c r="I143" s="52">
        <f t="shared" si="50"/>
        <v>2210</v>
      </c>
      <c r="J143" s="37">
        <f aca="true" t="shared" si="62" ref="J143:T143">SUM(J9,J13,J17,J21,J25,J29,J37,J41,J45,J49,J54,J58,J67,J71,J75,J79,J83,J87,J97,J102,J106,J110,J114,J118,J127,J131,J135,J139)</f>
        <v>1075</v>
      </c>
      <c r="K143" s="37">
        <f t="shared" si="62"/>
        <v>1069</v>
      </c>
      <c r="L143" s="37">
        <f t="shared" si="62"/>
        <v>1091</v>
      </c>
      <c r="M143" s="37">
        <f t="shared" si="62"/>
        <v>1068</v>
      </c>
      <c r="N143" s="37">
        <f t="shared" si="62"/>
        <v>1163</v>
      </c>
      <c r="O143" s="37">
        <f t="shared" si="62"/>
        <v>1105</v>
      </c>
      <c r="P143" s="37">
        <f t="shared" si="62"/>
        <v>6571</v>
      </c>
      <c r="Q143" s="37">
        <f t="shared" si="62"/>
        <v>102</v>
      </c>
      <c r="R143" s="37">
        <f t="shared" si="62"/>
        <v>61</v>
      </c>
      <c r="S143" s="37">
        <f t="shared" si="62"/>
        <v>74</v>
      </c>
      <c r="T143" s="37">
        <f t="shared" si="62"/>
        <v>237</v>
      </c>
      <c r="U143" s="37">
        <f t="shared" si="57"/>
        <v>9018</v>
      </c>
    </row>
    <row r="144" spans="1:21" ht="18.75">
      <c r="A144" s="133"/>
      <c r="B144" s="133"/>
      <c r="C144" s="133"/>
      <c r="D144" s="124">
        <f>SUM(D10,D14,D18,D22,D26,D30,D38,D42,D46,D50,D55,D59,D68,D72,D76,D80,D84,D88,D98,D103,D107,D111,D115,D119,D128,D132,D136,D140)</f>
        <v>0</v>
      </c>
      <c r="E144" s="19" t="s">
        <v>15</v>
      </c>
      <c r="F144" s="52">
        <f t="shared" si="59"/>
        <v>24</v>
      </c>
      <c r="G144" s="52">
        <f t="shared" si="59"/>
        <v>38</v>
      </c>
      <c r="H144" s="52">
        <f t="shared" si="59"/>
        <v>37</v>
      </c>
      <c r="I144" s="52">
        <f t="shared" si="50"/>
        <v>99</v>
      </c>
      <c r="J144" s="37">
        <f aca="true" t="shared" si="63" ref="J144:T144">SUM(J10,J14,J18,J22,J26,J30,J38,J42,J46,J50,J55,J59,J68,J72,J76,J80,J84,J88,J98,J103,J107,J111,J115,J119,J128,J132,J136,J140)</f>
        <v>45</v>
      </c>
      <c r="K144" s="37">
        <f t="shared" si="63"/>
        <v>45</v>
      </c>
      <c r="L144" s="37">
        <f t="shared" si="63"/>
        <v>45</v>
      </c>
      <c r="M144" s="37">
        <f t="shared" si="63"/>
        <v>43</v>
      </c>
      <c r="N144" s="37">
        <f t="shared" si="63"/>
        <v>45</v>
      </c>
      <c r="O144" s="37">
        <f t="shared" si="63"/>
        <v>45</v>
      </c>
      <c r="P144" s="37">
        <f t="shared" si="63"/>
        <v>268</v>
      </c>
      <c r="Q144" s="37">
        <f t="shared" si="63"/>
        <v>3</v>
      </c>
      <c r="R144" s="37">
        <f t="shared" si="63"/>
        <v>3</v>
      </c>
      <c r="S144" s="37">
        <f t="shared" si="63"/>
        <v>3</v>
      </c>
      <c r="T144" s="37">
        <f t="shared" si="63"/>
        <v>9</v>
      </c>
      <c r="U144" s="37">
        <f t="shared" si="57"/>
        <v>376</v>
      </c>
    </row>
  </sheetData>
  <sheetProtection/>
  <mergeCells count="98">
    <mergeCell ref="A141:C144"/>
    <mergeCell ref="A3:A5"/>
    <mergeCell ref="B3:B5"/>
    <mergeCell ref="C3:C5"/>
    <mergeCell ref="A31:A33"/>
    <mergeCell ref="B31:B33"/>
    <mergeCell ref="C31:C33"/>
    <mergeCell ref="A121:A123"/>
    <mergeCell ref="B121:B123"/>
    <mergeCell ref="C121:C123"/>
    <mergeCell ref="K4:K5"/>
    <mergeCell ref="L4:L5"/>
    <mergeCell ref="M4:M5"/>
    <mergeCell ref="N4:N5"/>
    <mergeCell ref="G4:G5"/>
    <mergeCell ref="H4:H5"/>
    <mergeCell ref="I4:I5"/>
    <mergeCell ref="J4:J5"/>
    <mergeCell ref="G32:G33"/>
    <mergeCell ref="H32:H33"/>
    <mergeCell ref="I32:I33"/>
    <mergeCell ref="J32:J33"/>
    <mergeCell ref="S4:S5"/>
    <mergeCell ref="T4:T5"/>
    <mergeCell ref="O4:O5"/>
    <mergeCell ref="P4:P5"/>
    <mergeCell ref="Q4:Q5"/>
    <mergeCell ref="R4:R5"/>
    <mergeCell ref="S32:S33"/>
    <mergeCell ref="T32:T33"/>
    <mergeCell ref="K32:K33"/>
    <mergeCell ref="L32:L33"/>
    <mergeCell ref="M32:M33"/>
    <mergeCell ref="N32:N33"/>
    <mergeCell ref="O32:O33"/>
    <mergeCell ref="P32:P33"/>
    <mergeCell ref="Q32:Q33"/>
    <mergeCell ref="R32:R33"/>
    <mergeCell ref="A61:A63"/>
    <mergeCell ref="B61:B63"/>
    <mergeCell ref="C61:C63"/>
    <mergeCell ref="G62:G63"/>
    <mergeCell ref="H62:H63"/>
    <mergeCell ref="I62:I63"/>
    <mergeCell ref="S62:S63"/>
    <mergeCell ref="T62:T63"/>
    <mergeCell ref="L62:L63"/>
    <mergeCell ref="M62:M63"/>
    <mergeCell ref="N62:N63"/>
    <mergeCell ref="O62:O63"/>
    <mergeCell ref="J92:J93"/>
    <mergeCell ref="K92:K93"/>
    <mergeCell ref="L92:L93"/>
    <mergeCell ref="P62:P63"/>
    <mergeCell ref="Q62:Q63"/>
    <mergeCell ref="R62:R63"/>
    <mergeCell ref="J62:J63"/>
    <mergeCell ref="K62:K63"/>
    <mergeCell ref="Q92:Q93"/>
    <mergeCell ref="R92:R93"/>
    <mergeCell ref="A91:A93"/>
    <mergeCell ref="B91:B93"/>
    <mergeCell ref="C91:C93"/>
    <mergeCell ref="G92:G93"/>
    <mergeCell ref="H92:H93"/>
    <mergeCell ref="I92:I93"/>
    <mergeCell ref="G122:G123"/>
    <mergeCell ref="H122:H123"/>
    <mergeCell ref="I122:I123"/>
    <mergeCell ref="J122:J123"/>
    <mergeCell ref="S92:S93"/>
    <mergeCell ref="T92:T93"/>
    <mergeCell ref="M92:M93"/>
    <mergeCell ref="N92:N93"/>
    <mergeCell ref="O92:O93"/>
    <mergeCell ref="P92:P93"/>
    <mergeCell ref="Q122:Q123"/>
    <mergeCell ref="R122:R123"/>
    <mergeCell ref="K122:K123"/>
    <mergeCell ref="L122:L123"/>
    <mergeCell ref="M122:M123"/>
    <mergeCell ref="N122:N123"/>
    <mergeCell ref="F4:F5"/>
    <mergeCell ref="F32:F33"/>
    <mergeCell ref="F62:F63"/>
    <mergeCell ref="F92:F93"/>
    <mergeCell ref="F122:F123"/>
    <mergeCell ref="A1:U1"/>
    <mergeCell ref="S122:S123"/>
    <mergeCell ref="T122:T123"/>
    <mergeCell ref="O122:O123"/>
    <mergeCell ref="P122:P123"/>
    <mergeCell ref="D3:D5"/>
    <mergeCell ref="D141:D144"/>
    <mergeCell ref="D31:D33"/>
    <mergeCell ref="D61:D63"/>
    <mergeCell ref="D91:D93"/>
    <mergeCell ref="D121:D123"/>
  </mergeCells>
  <printOptions horizontalCentered="1"/>
  <pageMargins left="0.7874015748031497" right="0.15748031496062992" top="0.7086614173228347" bottom="0.31496062992125984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39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U135" sqref="U135"/>
    </sheetView>
  </sheetViews>
  <sheetFormatPr defaultColWidth="9.140625" defaultRowHeight="12.75"/>
  <cols>
    <col min="1" max="1" width="3.00390625" style="1" bestFit="1" customWidth="1"/>
    <col min="2" max="2" width="16.140625" style="53" customWidth="1"/>
    <col min="3" max="3" width="10.421875" style="1" customWidth="1"/>
    <col min="4" max="4" width="6.57421875" style="1" customWidth="1"/>
    <col min="5" max="5" width="5.140625" style="1" customWidth="1"/>
    <col min="6" max="6" width="5.00390625" style="53" customWidth="1"/>
    <col min="7" max="8" width="6.57421875" style="53" customWidth="1"/>
    <col min="9" max="9" width="6.57421875" style="54" customWidth="1"/>
    <col min="10" max="15" width="6.57421875" style="53" customWidth="1"/>
    <col min="16" max="16" width="6.57421875" style="54" customWidth="1"/>
    <col min="17" max="19" width="6.57421875" style="53" customWidth="1"/>
    <col min="20" max="20" width="6.57421875" style="54" customWidth="1"/>
    <col min="21" max="21" width="6.57421875" style="55" customWidth="1"/>
    <col min="22" max="16384" width="9.140625" style="1" customWidth="1"/>
  </cols>
  <sheetData>
    <row r="1" spans="1:21" ht="18.75">
      <c r="A1" s="146" t="s">
        <v>254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8.75">
      <c r="A2" s="66" t="s">
        <v>79</v>
      </c>
      <c r="B2" s="67"/>
      <c r="C2" s="68"/>
      <c r="D2" s="68"/>
      <c r="E2" s="68"/>
      <c r="F2" s="67"/>
      <c r="G2" s="67"/>
      <c r="H2" s="67"/>
      <c r="I2" s="69"/>
      <c r="J2" s="67"/>
      <c r="K2" s="67"/>
      <c r="L2" s="67"/>
      <c r="M2" s="67"/>
      <c r="N2" s="67"/>
      <c r="O2" s="67"/>
      <c r="P2" s="69"/>
      <c r="Q2" s="67"/>
      <c r="R2" s="67"/>
      <c r="S2" s="67"/>
      <c r="T2" s="69"/>
      <c r="U2" s="66"/>
    </row>
    <row r="3" spans="1:21" ht="18.75">
      <c r="A3" s="149" t="s">
        <v>0</v>
      </c>
      <c r="B3" s="148" t="s">
        <v>266</v>
      </c>
      <c r="C3" s="149" t="s">
        <v>25</v>
      </c>
      <c r="D3" s="142" t="s">
        <v>261</v>
      </c>
      <c r="E3" s="8" t="s">
        <v>232</v>
      </c>
      <c r="F3" s="9"/>
      <c r="G3" s="9"/>
      <c r="H3" s="9"/>
      <c r="I3" s="10"/>
      <c r="J3" s="9"/>
      <c r="K3" s="9"/>
      <c r="L3" s="9"/>
      <c r="M3" s="9"/>
      <c r="N3" s="9"/>
      <c r="O3" s="9"/>
      <c r="P3" s="10"/>
      <c r="Q3" s="9"/>
      <c r="R3" s="9"/>
      <c r="S3" s="9"/>
      <c r="T3" s="10"/>
      <c r="U3" s="11"/>
    </row>
    <row r="4" spans="1:21" ht="18.75">
      <c r="A4" s="150"/>
      <c r="B4" s="148"/>
      <c r="C4" s="150"/>
      <c r="D4" s="143"/>
      <c r="E4" s="105" t="s">
        <v>2</v>
      </c>
      <c r="F4" s="125" t="s">
        <v>3</v>
      </c>
      <c r="G4" s="125" t="s">
        <v>4</v>
      </c>
      <c r="H4" s="125" t="s">
        <v>233</v>
      </c>
      <c r="I4" s="152" t="s">
        <v>5</v>
      </c>
      <c r="J4" s="154" t="s">
        <v>6</v>
      </c>
      <c r="K4" s="154" t="s">
        <v>7</v>
      </c>
      <c r="L4" s="154" t="s">
        <v>8</v>
      </c>
      <c r="M4" s="154" t="s">
        <v>9</v>
      </c>
      <c r="N4" s="154" t="s">
        <v>10</v>
      </c>
      <c r="O4" s="154" t="s">
        <v>11</v>
      </c>
      <c r="P4" s="152" t="s">
        <v>5</v>
      </c>
      <c r="Q4" s="154" t="s">
        <v>12</v>
      </c>
      <c r="R4" s="154" t="s">
        <v>13</v>
      </c>
      <c r="S4" s="154" t="s">
        <v>26</v>
      </c>
      <c r="T4" s="152" t="s">
        <v>5</v>
      </c>
      <c r="U4" s="102" t="s">
        <v>5</v>
      </c>
    </row>
    <row r="5" spans="1:21" ht="18.75">
      <c r="A5" s="151"/>
      <c r="B5" s="148"/>
      <c r="C5" s="151"/>
      <c r="D5" s="144"/>
      <c r="E5" s="106" t="s">
        <v>15</v>
      </c>
      <c r="F5" s="125"/>
      <c r="G5" s="125"/>
      <c r="H5" s="125"/>
      <c r="I5" s="153"/>
      <c r="J5" s="155"/>
      <c r="K5" s="155"/>
      <c r="L5" s="155"/>
      <c r="M5" s="155"/>
      <c r="N5" s="155"/>
      <c r="O5" s="155"/>
      <c r="P5" s="153"/>
      <c r="Q5" s="155"/>
      <c r="R5" s="155"/>
      <c r="S5" s="155"/>
      <c r="T5" s="153"/>
      <c r="U5" s="101" t="s">
        <v>16</v>
      </c>
    </row>
    <row r="6" spans="1:21" ht="18.75">
      <c r="A6" s="156" t="s">
        <v>238</v>
      </c>
      <c r="B6" s="157"/>
      <c r="C6" s="158"/>
      <c r="D6" s="104"/>
      <c r="E6" s="12"/>
      <c r="F6" s="18"/>
      <c r="G6" s="7"/>
      <c r="H6" s="7"/>
      <c r="I6" s="13"/>
      <c r="J6" s="7"/>
      <c r="K6" s="7"/>
      <c r="L6" s="7"/>
      <c r="M6" s="7"/>
      <c r="N6" s="7"/>
      <c r="O6" s="7"/>
      <c r="P6" s="13"/>
      <c r="Q6" s="7"/>
      <c r="R6" s="7"/>
      <c r="S6" s="7"/>
      <c r="T6" s="13"/>
      <c r="U6" s="19"/>
    </row>
    <row r="7" spans="1:21" ht="18.75">
      <c r="A7" s="20">
        <v>1</v>
      </c>
      <c r="B7" s="34" t="s">
        <v>80</v>
      </c>
      <c r="C7" s="20" t="s">
        <v>66</v>
      </c>
      <c r="D7" s="20">
        <v>23</v>
      </c>
      <c r="E7" s="12" t="s">
        <v>18</v>
      </c>
      <c r="F7" s="18">
        <v>22</v>
      </c>
      <c r="G7" s="18">
        <v>26</v>
      </c>
      <c r="H7" s="18">
        <v>19</v>
      </c>
      <c r="I7" s="23">
        <f aca="true" t="shared" si="0" ref="I7:I30">SUM(F7:H7)</f>
        <v>67</v>
      </c>
      <c r="J7" s="18">
        <v>27</v>
      </c>
      <c r="K7" s="18">
        <v>16</v>
      </c>
      <c r="L7" s="18">
        <v>29</v>
      </c>
      <c r="M7" s="18">
        <v>50</v>
      </c>
      <c r="N7" s="18">
        <v>35</v>
      </c>
      <c r="O7" s="18">
        <v>33</v>
      </c>
      <c r="P7" s="23">
        <f aca="true" t="shared" si="1" ref="P7:P26">SUM(J7:O7)</f>
        <v>190</v>
      </c>
      <c r="Q7" s="18">
        <v>0</v>
      </c>
      <c r="R7" s="18">
        <f>SUM(R4:R5)</f>
        <v>0</v>
      </c>
      <c r="S7" s="18">
        <f>SUM(S4:S5)</f>
        <v>0</v>
      </c>
      <c r="T7" s="23">
        <f aca="true" t="shared" si="2" ref="T7:T25">SUM(Q7:S7)</f>
        <v>0</v>
      </c>
      <c r="U7" s="19">
        <f>SUM(T7,P7,I7)</f>
        <v>257</v>
      </c>
    </row>
    <row r="8" spans="1:21" ht="18.75">
      <c r="A8" s="24"/>
      <c r="B8" s="35"/>
      <c r="C8" s="24" t="s">
        <v>81</v>
      </c>
      <c r="D8" s="24"/>
      <c r="E8" s="12" t="s">
        <v>19</v>
      </c>
      <c r="F8" s="18">
        <v>29</v>
      </c>
      <c r="G8" s="18">
        <v>22</v>
      </c>
      <c r="H8" s="18">
        <v>30</v>
      </c>
      <c r="I8" s="23">
        <f t="shared" si="0"/>
        <v>81</v>
      </c>
      <c r="J8" s="18">
        <v>36</v>
      </c>
      <c r="K8" s="18">
        <v>29</v>
      </c>
      <c r="L8" s="18">
        <v>30</v>
      </c>
      <c r="M8" s="18">
        <v>32</v>
      </c>
      <c r="N8" s="18">
        <v>33</v>
      </c>
      <c r="O8" s="18">
        <v>36</v>
      </c>
      <c r="P8" s="23">
        <f t="shared" si="1"/>
        <v>196</v>
      </c>
      <c r="Q8" s="18">
        <v>0</v>
      </c>
      <c r="R8" s="18">
        <f>SUM(R5:R7)</f>
        <v>0</v>
      </c>
      <c r="S8" s="18">
        <f>SUM(S5:S7)</f>
        <v>0</v>
      </c>
      <c r="T8" s="23">
        <f t="shared" si="2"/>
        <v>0</v>
      </c>
      <c r="U8" s="19">
        <f aca="true" t="shared" si="3" ref="U8:U26">SUM(T8,P8,I8)</f>
        <v>277</v>
      </c>
    </row>
    <row r="9" spans="1:21" ht="18.75">
      <c r="A9" s="24"/>
      <c r="B9" s="36"/>
      <c r="C9" s="24" t="s">
        <v>263</v>
      </c>
      <c r="D9" s="24"/>
      <c r="E9" s="12" t="s">
        <v>5</v>
      </c>
      <c r="F9" s="18">
        <f>SUM(F7:F8)</f>
        <v>51</v>
      </c>
      <c r="G9" s="18">
        <f>SUM(G7:G8)</f>
        <v>48</v>
      </c>
      <c r="H9" s="18">
        <f>SUM(H7:H8)</f>
        <v>49</v>
      </c>
      <c r="I9" s="23">
        <f t="shared" si="0"/>
        <v>148</v>
      </c>
      <c r="J9" s="18">
        <f aca="true" t="shared" si="4" ref="J9:O9">SUM(J7:J8)</f>
        <v>63</v>
      </c>
      <c r="K9" s="18">
        <f t="shared" si="4"/>
        <v>45</v>
      </c>
      <c r="L9" s="18">
        <f t="shared" si="4"/>
        <v>59</v>
      </c>
      <c r="M9" s="18">
        <f t="shared" si="4"/>
        <v>82</v>
      </c>
      <c r="N9" s="18">
        <f t="shared" si="4"/>
        <v>68</v>
      </c>
      <c r="O9" s="18">
        <f t="shared" si="4"/>
        <v>69</v>
      </c>
      <c r="P9" s="23">
        <f t="shared" si="1"/>
        <v>386</v>
      </c>
      <c r="Q9" s="18">
        <f aca="true" t="shared" si="5" ref="Q9:S10">SUM(Q7:Q8)</f>
        <v>0</v>
      </c>
      <c r="R9" s="18">
        <f t="shared" si="5"/>
        <v>0</v>
      </c>
      <c r="S9" s="18">
        <f t="shared" si="5"/>
        <v>0</v>
      </c>
      <c r="T9" s="23">
        <f t="shared" si="2"/>
        <v>0</v>
      </c>
      <c r="U9" s="19">
        <f t="shared" si="3"/>
        <v>534</v>
      </c>
    </row>
    <row r="10" spans="1:21" ht="18.75">
      <c r="A10" s="29"/>
      <c r="B10" s="33"/>
      <c r="C10" s="29">
        <v>94130</v>
      </c>
      <c r="D10" s="29"/>
      <c r="E10" s="12" t="s">
        <v>15</v>
      </c>
      <c r="F10" s="18">
        <v>2</v>
      </c>
      <c r="G10" s="18">
        <v>2</v>
      </c>
      <c r="H10" s="18">
        <v>2</v>
      </c>
      <c r="I10" s="23">
        <f t="shared" si="0"/>
        <v>6</v>
      </c>
      <c r="J10" s="18">
        <v>2</v>
      </c>
      <c r="K10" s="18">
        <v>2</v>
      </c>
      <c r="L10" s="18">
        <v>2</v>
      </c>
      <c r="M10" s="18">
        <v>3</v>
      </c>
      <c r="N10" s="18">
        <v>2</v>
      </c>
      <c r="O10" s="18">
        <v>2</v>
      </c>
      <c r="P10" s="23">
        <f t="shared" si="1"/>
        <v>13</v>
      </c>
      <c r="Q10" s="18">
        <f t="shared" si="5"/>
        <v>0</v>
      </c>
      <c r="R10" s="18">
        <f t="shared" si="5"/>
        <v>0</v>
      </c>
      <c r="S10" s="18">
        <f t="shared" si="5"/>
        <v>0</v>
      </c>
      <c r="T10" s="23">
        <f t="shared" si="2"/>
        <v>0</v>
      </c>
      <c r="U10" s="19">
        <f t="shared" si="3"/>
        <v>19</v>
      </c>
    </row>
    <row r="11" spans="1:21" ht="18.75">
      <c r="A11" s="20">
        <v>2</v>
      </c>
      <c r="B11" s="34" t="s">
        <v>82</v>
      </c>
      <c r="C11" s="20" t="s">
        <v>55</v>
      </c>
      <c r="D11" s="20">
        <v>20</v>
      </c>
      <c r="E11" s="12" t="s">
        <v>18</v>
      </c>
      <c r="F11" s="18">
        <v>13</v>
      </c>
      <c r="G11" s="18">
        <v>15</v>
      </c>
      <c r="H11" s="18">
        <v>13</v>
      </c>
      <c r="I11" s="23">
        <f t="shared" si="0"/>
        <v>41</v>
      </c>
      <c r="J11" s="18">
        <v>12</v>
      </c>
      <c r="K11" s="18">
        <v>22</v>
      </c>
      <c r="L11" s="18">
        <v>13</v>
      </c>
      <c r="M11" s="18">
        <v>23</v>
      </c>
      <c r="N11" s="18">
        <v>17</v>
      </c>
      <c r="O11" s="18">
        <v>21</v>
      </c>
      <c r="P11" s="23">
        <f t="shared" si="1"/>
        <v>108</v>
      </c>
      <c r="Q11" s="18">
        <v>16</v>
      </c>
      <c r="R11" s="18">
        <v>14</v>
      </c>
      <c r="S11" s="18">
        <v>8</v>
      </c>
      <c r="T11" s="23">
        <f t="shared" si="2"/>
        <v>38</v>
      </c>
      <c r="U11" s="19">
        <f t="shared" si="3"/>
        <v>187</v>
      </c>
    </row>
    <row r="12" spans="1:21" ht="18.75">
      <c r="A12" s="24"/>
      <c r="B12" s="35"/>
      <c r="C12" s="24" t="s">
        <v>81</v>
      </c>
      <c r="D12" s="24"/>
      <c r="E12" s="12" t="s">
        <v>19</v>
      </c>
      <c r="F12" s="18">
        <v>10</v>
      </c>
      <c r="G12" s="18">
        <v>25</v>
      </c>
      <c r="H12" s="18">
        <v>12</v>
      </c>
      <c r="I12" s="23">
        <f t="shared" si="0"/>
        <v>47</v>
      </c>
      <c r="J12" s="18">
        <v>13</v>
      </c>
      <c r="K12" s="18">
        <v>19</v>
      </c>
      <c r="L12" s="18">
        <v>25</v>
      </c>
      <c r="M12" s="18">
        <v>24</v>
      </c>
      <c r="N12" s="18">
        <v>13</v>
      </c>
      <c r="O12" s="18">
        <v>19</v>
      </c>
      <c r="P12" s="23">
        <f t="shared" si="1"/>
        <v>113</v>
      </c>
      <c r="Q12" s="18">
        <v>12</v>
      </c>
      <c r="R12" s="18">
        <v>17</v>
      </c>
      <c r="S12" s="18">
        <v>11</v>
      </c>
      <c r="T12" s="23">
        <f t="shared" si="2"/>
        <v>40</v>
      </c>
      <c r="U12" s="19">
        <f t="shared" si="3"/>
        <v>200</v>
      </c>
    </row>
    <row r="13" spans="1:21" ht="18.75">
      <c r="A13" s="24"/>
      <c r="B13" s="36"/>
      <c r="C13" s="24" t="s">
        <v>263</v>
      </c>
      <c r="D13" s="24"/>
      <c r="E13" s="12" t="s">
        <v>5</v>
      </c>
      <c r="F13" s="18">
        <f>SUM(F11:F12)</f>
        <v>23</v>
      </c>
      <c r="G13" s="18">
        <f>SUM(G11:G12)</f>
        <v>40</v>
      </c>
      <c r="H13" s="18">
        <f>SUM(H11:H12)</f>
        <v>25</v>
      </c>
      <c r="I13" s="23">
        <f t="shared" si="0"/>
        <v>88</v>
      </c>
      <c r="J13" s="18">
        <f aca="true" t="shared" si="6" ref="J13:O13">SUM(J11:J12)</f>
        <v>25</v>
      </c>
      <c r="K13" s="18">
        <f t="shared" si="6"/>
        <v>41</v>
      </c>
      <c r="L13" s="18">
        <f t="shared" si="6"/>
        <v>38</v>
      </c>
      <c r="M13" s="18">
        <f t="shared" si="6"/>
        <v>47</v>
      </c>
      <c r="N13" s="18">
        <f t="shared" si="6"/>
        <v>30</v>
      </c>
      <c r="O13" s="18">
        <f t="shared" si="6"/>
        <v>40</v>
      </c>
      <c r="P13" s="23">
        <f t="shared" si="1"/>
        <v>221</v>
      </c>
      <c r="Q13" s="18">
        <f>SUM(Q11:Q12)</f>
        <v>28</v>
      </c>
      <c r="R13" s="18">
        <f>SUM(R11:R12)</f>
        <v>31</v>
      </c>
      <c r="S13" s="18">
        <f>SUM(S11:S12)</f>
        <v>19</v>
      </c>
      <c r="T13" s="23">
        <f t="shared" si="2"/>
        <v>78</v>
      </c>
      <c r="U13" s="19">
        <f t="shared" si="3"/>
        <v>387</v>
      </c>
    </row>
    <row r="14" spans="1:21" ht="18.75">
      <c r="A14" s="29"/>
      <c r="B14" s="33"/>
      <c r="C14" s="29">
        <v>94130</v>
      </c>
      <c r="D14" s="29"/>
      <c r="E14" s="12" t="s">
        <v>15</v>
      </c>
      <c r="F14" s="18">
        <v>1</v>
      </c>
      <c r="G14" s="18">
        <v>2</v>
      </c>
      <c r="H14" s="18">
        <v>1</v>
      </c>
      <c r="I14" s="23">
        <f t="shared" si="0"/>
        <v>4</v>
      </c>
      <c r="J14" s="18">
        <v>2</v>
      </c>
      <c r="K14" s="18">
        <v>2</v>
      </c>
      <c r="L14" s="18">
        <v>2</v>
      </c>
      <c r="M14" s="18">
        <v>2</v>
      </c>
      <c r="N14" s="18">
        <v>2</v>
      </c>
      <c r="O14" s="18">
        <v>2</v>
      </c>
      <c r="P14" s="23">
        <f t="shared" si="1"/>
        <v>12</v>
      </c>
      <c r="Q14" s="18">
        <v>1</v>
      </c>
      <c r="R14" s="18">
        <v>2</v>
      </c>
      <c r="S14" s="18">
        <v>1</v>
      </c>
      <c r="T14" s="23">
        <f t="shared" si="2"/>
        <v>4</v>
      </c>
      <c r="U14" s="19">
        <f t="shared" si="3"/>
        <v>20</v>
      </c>
    </row>
    <row r="15" spans="1:21" ht="18.75">
      <c r="A15" s="20">
        <v>3</v>
      </c>
      <c r="B15" s="34" t="s">
        <v>83</v>
      </c>
      <c r="C15" s="20" t="s">
        <v>33</v>
      </c>
      <c r="D15" s="20">
        <v>3</v>
      </c>
      <c r="E15" s="12" t="s">
        <v>18</v>
      </c>
      <c r="F15" s="18">
        <v>0</v>
      </c>
      <c r="G15" s="18">
        <v>2</v>
      </c>
      <c r="H15" s="18">
        <v>3</v>
      </c>
      <c r="I15" s="23">
        <f t="shared" si="0"/>
        <v>5</v>
      </c>
      <c r="J15" s="18">
        <v>2</v>
      </c>
      <c r="K15" s="18">
        <v>4</v>
      </c>
      <c r="L15" s="18">
        <v>3</v>
      </c>
      <c r="M15" s="18">
        <v>3</v>
      </c>
      <c r="N15" s="18">
        <v>0</v>
      </c>
      <c r="O15" s="18">
        <v>0</v>
      </c>
      <c r="P15" s="23">
        <f t="shared" si="1"/>
        <v>12</v>
      </c>
      <c r="Q15" s="18">
        <v>0</v>
      </c>
      <c r="R15" s="18">
        <v>0</v>
      </c>
      <c r="S15" s="18">
        <v>0</v>
      </c>
      <c r="T15" s="23">
        <f t="shared" si="2"/>
        <v>0</v>
      </c>
      <c r="U15" s="19">
        <f t="shared" si="3"/>
        <v>17</v>
      </c>
    </row>
    <row r="16" spans="1:21" ht="18.75">
      <c r="A16" s="24"/>
      <c r="B16" s="35"/>
      <c r="C16" s="24" t="s">
        <v>81</v>
      </c>
      <c r="D16" s="24"/>
      <c r="E16" s="12" t="s">
        <v>19</v>
      </c>
      <c r="F16" s="18">
        <v>0</v>
      </c>
      <c r="G16" s="18">
        <v>3</v>
      </c>
      <c r="H16" s="18">
        <v>4</v>
      </c>
      <c r="I16" s="23">
        <f t="shared" si="0"/>
        <v>7</v>
      </c>
      <c r="J16" s="18">
        <v>5</v>
      </c>
      <c r="K16" s="18">
        <v>3</v>
      </c>
      <c r="L16" s="18">
        <v>3</v>
      </c>
      <c r="M16" s="18">
        <v>2</v>
      </c>
      <c r="N16" s="18">
        <v>0</v>
      </c>
      <c r="O16" s="18">
        <v>0</v>
      </c>
      <c r="P16" s="23">
        <f t="shared" si="1"/>
        <v>13</v>
      </c>
      <c r="Q16" s="18">
        <v>0</v>
      </c>
      <c r="R16" s="18">
        <v>0</v>
      </c>
      <c r="S16" s="18">
        <v>0</v>
      </c>
      <c r="T16" s="23">
        <f t="shared" si="2"/>
        <v>0</v>
      </c>
      <c r="U16" s="19">
        <f t="shared" si="3"/>
        <v>20</v>
      </c>
    </row>
    <row r="17" spans="1:21" ht="18.75">
      <c r="A17" s="24"/>
      <c r="B17" s="36"/>
      <c r="C17" s="24" t="s">
        <v>263</v>
      </c>
      <c r="D17" s="24"/>
      <c r="E17" s="12" t="s">
        <v>5</v>
      </c>
      <c r="F17" s="18">
        <f>SUM(F15:F16)</f>
        <v>0</v>
      </c>
      <c r="G17" s="18">
        <f>SUM(G15:G16)</f>
        <v>5</v>
      </c>
      <c r="H17" s="18">
        <f>SUM(H15:H16)</f>
        <v>7</v>
      </c>
      <c r="I17" s="23">
        <f t="shared" si="0"/>
        <v>12</v>
      </c>
      <c r="J17" s="18">
        <f aca="true" t="shared" si="7" ref="J17:O17">SUM(J15:J16)</f>
        <v>7</v>
      </c>
      <c r="K17" s="18">
        <f t="shared" si="7"/>
        <v>7</v>
      </c>
      <c r="L17" s="18">
        <f t="shared" si="7"/>
        <v>6</v>
      </c>
      <c r="M17" s="18">
        <f t="shared" si="7"/>
        <v>5</v>
      </c>
      <c r="N17" s="18">
        <f t="shared" si="7"/>
        <v>0</v>
      </c>
      <c r="O17" s="18">
        <f t="shared" si="7"/>
        <v>0</v>
      </c>
      <c r="P17" s="23">
        <f t="shared" si="1"/>
        <v>25</v>
      </c>
      <c r="Q17" s="18">
        <f>SUM(Q15:Q16)</f>
        <v>0</v>
      </c>
      <c r="R17" s="18">
        <f>SUM(R15:R16)</f>
        <v>0</v>
      </c>
      <c r="S17" s="18">
        <f>SUM(S15:S16)</f>
        <v>0</v>
      </c>
      <c r="T17" s="23">
        <f t="shared" si="2"/>
        <v>0</v>
      </c>
      <c r="U17" s="19">
        <f t="shared" si="3"/>
        <v>37</v>
      </c>
    </row>
    <row r="18" spans="1:21" ht="18.75">
      <c r="A18" s="29"/>
      <c r="B18" s="33"/>
      <c r="C18" s="29">
        <v>94130</v>
      </c>
      <c r="D18" s="29"/>
      <c r="E18" s="12" t="s">
        <v>15</v>
      </c>
      <c r="F18" s="18">
        <v>0</v>
      </c>
      <c r="G18" s="18">
        <v>1</v>
      </c>
      <c r="H18" s="18">
        <v>1</v>
      </c>
      <c r="I18" s="23">
        <f t="shared" si="0"/>
        <v>2</v>
      </c>
      <c r="J18" s="18">
        <v>1</v>
      </c>
      <c r="K18" s="18">
        <v>1</v>
      </c>
      <c r="L18" s="18">
        <v>1</v>
      </c>
      <c r="M18" s="18">
        <v>1</v>
      </c>
      <c r="N18" s="18">
        <v>0</v>
      </c>
      <c r="O18" s="18">
        <v>0</v>
      </c>
      <c r="P18" s="23">
        <f t="shared" si="1"/>
        <v>4</v>
      </c>
      <c r="Q18" s="18">
        <v>0</v>
      </c>
      <c r="R18" s="18">
        <v>0</v>
      </c>
      <c r="S18" s="18">
        <v>0</v>
      </c>
      <c r="T18" s="23">
        <f t="shared" si="2"/>
        <v>0</v>
      </c>
      <c r="U18" s="19">
        <f t="shared" si="3"/>
        <v>6</v>
      </c>
    </row>
    <row r="19" spans="1:21" ht="18.75">
      <c r="A19" s="20">
        <v>4</v>
      </c>
      <c r="B19" s="34" t="s">
        <v>84</v>
      </c>
      <c r="C19" s="20" t="s">
        <v>66</v>
      </c>
      <c r="D19" s="20">
        <v>10</v>
      </c>
      <c r="E19" s="12" t="s">
        <v>18</v>
      </c>
      <c r="F19" s="18">
        <v>0</v>
      </c>
      <c r="G19" s="18">
        <v>18</v>
      </c>
      <c r="H19" s="18">
        <v>12</v>
      </c>
      <c r="I19" s="23">
        <f t="shared" si="0"/>
        <v>30</v>
      </c>
      <c r="J19" s="18">
        <v>24</v>
      </c>
      <c r="K19" s="18">
        <v>19</v>
      </c>
      <c r="L19" s="18">
        <v>7</v>
      </c>
      <c r="M19" s="18">
        <v>12</v>
      </c>
      <c r="N19" s="18">
        <v>17</v>
      </c>
      <c r="O19" s="18">
        <v>15</v>
      </c>
      <c r="P19" s="23">
        <f t="shared" si="1"/>
        <v>94</v>
      </c>
      <c r="Q19" s="18">
        <v>0</v>
      </c>
      <c r="R19" s="18">
        <v>0</v>
      </c>
      <c r="S19" s="18">
        <v>0</v>
      </c>
      <c r="T19" s="23">
        <f t="shared" si="2"/>
        <v>0</v>
      </c>
      <c r="U19" s="19">
        <f t="shared" si="3"/>
        <v>124</v>
      </c>
    </row>
    <row r="20" spans="1:21" ht="18.75">
      <c r="A20" s="24"/>
      <c r="B20" s="35"/>
      <c r="C20" s="24" t="s">
        <v>85</v>
      </c>
      <c r="D20" s="24"/>
      <c r="E20" s="12" t="s">
        <v>19</v>
      </c>
      <c r="F20" s="18">
        <v>0</v>
      </c>
      <c r="G20" s="18">
        <v>15</v>
      </c>
      <c r="H20" s="18">
        <v>12</v>
      </c>
      <c r="I20" s="23">
        <f t="shared" si="0"/>
        <v>27</v>
      </c>
      <c r="J20" s="18">
        <v>9</v>
      </c>
      <c r="K20" s="18">
        <v>8</v>
      </c>
      <c r="L20" s="18">
        <v>14</v>
      </c>
      <c r="M20" s="18">
        <v>14</v>
      </c>
      <c r="N20" s="18">
        <v>13</v>
      </c>
      <c r="O20" s="18">
        <v>12</v>
      </c>
      <c r="P20" s="23">
        <f t="shared" si="1"/>
        <v>70</v>
      </c>
      <c r="Q20" s="18">
        <v>0</v>
      </c>
      <c r="R20" s="18">
        <v>0</v>
      </c>
      <c r="S20" s="18">
        <v>0</v>
      </c>
      <c r="T20" s="23">
        <f t="shared" si="2"/>
        <v>0</v>
      </c>
      <c r="U20" s="19">
        <f t="shared" si="3"/>
        <v>97</v>
      </c>
    </row>
    <row r="21" spans="1:21" ht="18.75">
      <c r="A21" s="24"/>
      <c r="B21" s="36"/>
      <c r="C21" s="24" t="s">
        <v>263</v>
      </c>
      <c r="D21" s="24"/>
      <c r="E21" s="12" t="s">
        <v>5</v>
      </c>
      <c r="F21" s="18">
        <f>SUM(F19:F20)</f>
        <v>0</v>
      </c>
      <c r="G21" s="18">
        <f>SUM(G19:G20)</f>
        <v>33</v>
      </c>
      <c r="H21" s="18">
        <f>SUM(H19:H20)</f>
        <v>24</v>
      </c>
      <c r="I21" s="23">
        <f t="shared" si="0"/>
        <v>57</v>
      </c>
      <c r="J21" s="18">
        <f aca="true" t="shared" si="8" ref="J21:O21">SUM(J19:J20)</f>
        <v>33</v>
      </c>
      <c r="K21" s="18">
        <f t="shared" si="8"/>
        <v>27</v>
      </c>
      <c r="L21" s="18">
        <f t="shared" si="8"/>
        <v>21</v>
      </c>
      <c r="M21" s="18">
        <f t="shared" si="8"/>
        <v>26</v>
      </c>
      <c r="N21" s="18">
        <f t="shared" si="8"/>
        <v>30</v>
      </c>
      <c r="O21" s="18">
        <f t="shared" si="8"/>
        <v>27</v>
      </c>
      <c r="P21" s="23">
        <f t="shared" si="1"/>
        <v>164</v>
      </c>
      <c r="Q21" s="18">
        <f>SUM(Q19:Q20)</f>
        <v>0</v>
      </c>
      <c r="R21" s="18">
        <f>SUM(R19:R20)</f>
        <v>0</v>
      </c>
      <c r="S21" s="18">
        <f>SUM(S19:S20)</f>
        <v>0</v>
      </c>
      <c r="T21" s="23">
        <f t="shared" si="2"/>
        <v>0</v>
      </c>
      <c r="U21" s="19">
        <f t="shared" si="3"/>
        <v>221</v>
      </c>
    </row>
    <row r="22" spans="1:21" ht="18.75">
      <c r="A22" s="29"/>
      <c r="B22" s="33"/>
      <c r="C22" s="29">
        <v>94130</v>
      </c>
      <c r="D22" s="29"/>
      <c r="E22" s="12" t="s">
        <v>15</v>
      </c>
      <c r="F22" s="18">
        <v>0</v>
      </c>
      <c r="G22" s="18">
        <v>2</v>
      </c>
      <c r="H22" s="18">
        <v>1</v>
      </c>
      <c r="I22" s="23">
        <f t="shared" si="0"/>
        <v>3</v>
      </c>
      <c r="J22" s="18">
        <v>2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23">
        <f t="shared" si="1"/>
        <v>7</v>
      </c>
      <c r="Q22" s="18">
        <v>0</v>
      </c>
      <c r="R22" s="18">
        <v>0</v>
      </c>
      <c r="S22" s="18">
        <v>0</v>
      </c>
      <c r="T22" s="23">
        <f t="shared" si="2"/>
        <v>0</v>
      </c>
      <c r="U22" s="19">
        <f t="shared" si="3"/>
        <v>10</v>
      </c>
    </row>
    <row r="23" spans="1:21" ht="18.75">
      <c r="A23" s="20">
        <v>5</v>
      </c>
      <c r="B23" s="34" t="s">
        <v>86</v>
      </c>
      <c r="C23" s="20" t="s">
        <v>33</v>
      </c>
      <c r="D23" s="20">
        <v>4</v>
      </c>
      <c r="E23" s="12" t="s">
        <v>18</v>
      </c>
      <c r="F23" s="18">
        <v>2</v>
      </c>
      <c r="G23" s="18">
        <v>2</v>
      </c>
      <c r="H23" s="18">
        <v>5</v>
      </c>
      <c r="I23" s="23">
        <f t="shared" si="0"/>
        <v>9</v>
      </c>
      <c r="J23" s="18">
        <v>2</v>
      </c>
      <c r="K23" s="18">
        <v>3</v>
      </c>
      <c r="L23" s="18">
        <v>3</v>
      </c>
      <c r="M23" s="18">
        <v>2</v>
      </c>
      <c r="N23" s="18">
        <v>6</v>
      </c>
      <c r="O23" s="18">
        <v>4</v>
      </c>
      <c r="P23" s="23">
        <f t="shared" si="1"/>
        <v>20</v>
      </c>
      <c r="Q23" s="18">
        <v>0</v>
      </c>
      <c r="R23" s="18">
        <v>0</v>
      </c>
      <c r="S23" s="18">
        <v>0</v>
      </c>
      <c r="T23" s="23">
        <f t="shared" si="2"/>
        <v>0</v>
      </c>
      <c r="U23" s="19">
        <f t="shared" si="3"/>
        <v>29</v>
      </c>
    </row>
    <row r="24" spans="1:21" ht="18.75">
      <c r="A24" s="24"/>
      <c r="B24" s="35"/>
      <c r="C24" s="24" t="s">
        <v>85</v>
      </c>
      <c r="D24" s="24"/>
      <c r="E24" s="12" t="s">
        <v>19</v>
      </c>
      <c r="F24" s="18">
        <v>1</v>
      </c>
      <c r="G24" s="18">
        <v>1</v>
      </c>
      <c r="H24" s="18">
        <v>4</v>
      </c>
      <c r="I24" s="23">
        <f t="shared" si="0"/>
        <v>6</v>
      </c>
      <c r="J24" s="18">
        <v>3</v>
      </c>
      <c r="K24" s="18">
        <v>1</v>
      </c>
      <c r="L24" s="18">
        <v>3</v>
      </c>
      <c r="M24" s="18">
        <v>0</v>
      </c>
      <c r="N24" s="18">
        <v>2</v>
      </c>
      <c r="O24" s="18">
        <v>4</v>
      </c>
      <c r="P24" s="23">
        <f t="shared" si="1"/>
        <v>13</v>
      </c>
      <c r="Q24" s="18">
        <v>0</v>
      </c>
      <c r="R24" s="18">
        <v>0</v>
      </c>
      <c r="S24" s="18">
        <v>0</v>
      </c>
      <c r="T24" s="23">
        <f t="shared" si="2"/>
        <v>0</v>
      </c>
      <c r="U24" s="19">
        <f t="shared" si="3"/>
        <v>19</v>
      </c>
    </row>
    <row r="25" spans="1:21" ht="18.75">
      <c r="A25" s="24"/>
      <c r="B25" s="36"/>
      <c r="C25" s="24" t="s">
        <v>263</v>
      </c>
      <c r="D25" s="24"/>
      <c r="E25" s="12" t="s">
        <v>5</v>
      </c>
      <c r="F25" s="18">
        <f>SUM(F23:F24)</f>
        <v>3</v>
      </c>
      <c r="G25" s="18">
        <f>SUM(G23:G24)</f>
        <v>3</v>
      </c>
      <c r="H25" s="18">
        <f>SUM(H23:H24)</f>
        <v>9</v>
      </c>
      <c r="I25" s="23">
        <f t="shared" si="0"/>
        <v>15</v>
      </c>
      <c r="J25" s="18">
        <f aca="true" t="shared" si="9" ref="J25:O25">SUM(J23:J24)</f>
        <v>5</v>
      </c>
      <c r="K25" s="18">
        <f t="shared" si="9"/>
        <v>4</v>
      </c>
      <c r="L25" s="18">
        <f t="shared" si="9"/>
        <v>6</v>
      </c>
      <c r="M25" s="18">
        <f t="shared" si="9"/>
        <v>2</v>
      </c>
      <c r="N25" s="18">
        <f t="shared" si="9"/>
        <v>8</v>
      </c>
      <c r="O25" s="18">
        <f t="shared" si="9"/>
        <v>8</v>
      </c>
      <c r="P25" s="23">
        <f t="shared" si="1"/>
        <v>33</v>
      </c>
      <c r="Q25" s="18">
        <f>SUM(Q23:Q24)</f>
        <v>0</v>
      </c>
      <c r="R25" s="18">
        <f>SUM(R23:R24)</f>
        <v>0</v>
      </c>
      <c r="S25" s="18">
        <f>SUM(S23:S24)</f>
        <v>0</v>
      </c>
      <c r="T25" s="23">
        <f t="shared" si="2"/>
        <v>0</v>
      </c>
      <c r="U25" s="19">
        <f t="shared" si="3"/>
        <v>48</v>
      </c>
    </row>
    <row r="26" spans="1:21" ht="18.75">
      <c r="A26" s="29"/>
      <c r="B26" s="33"/>
      <c r="C26" s="29">
        <v>94130</v>
      </c>
      <c r="D26" s="29"/>
      <c r="E26" s="12" t="s">
        <v>15</v>
      </c>
      <c r="F26" s="18">
        <v>1</v>
      </c>
      <c r="G26" s="18">
        <v>1</v>
      </c>
      <c r="H26" s="18">
        <v>1</v>
      </c>
      <c r="I26" s="23">
        <f t="shared" si="0"/>
        <v>3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23">
        <f t="shared" si="1"/>
        <v>6</v>
      </c>
      <c r="Q26" s="18">
        <v>0</v>
      </c>
      <c r="R26" s="18">
        <v>0</v>
      </c>
      <c r="S26" s="18">
        <v>0</v>
      </c>
      <c r="T26" s="23">
        <v>0</v>
      </c>
      <c r="U26" s="19">
        <f t="shared" si="3"/>
        <v>9</v>
      </c>
    </row>
    <row r="27" spans="1:21" s="70" customFormat="1" ht="18.75">
      <c r="A27" s="20">
        <v>6</v>
      </c>
      <c r="B27" s="34" t="s">
        <v>87</v>
      </c>
      <c r="C27" s="20" t="s">
        <v>31</v>
      </c>
      <c r="D27" s="20">
        <v>7</v>
      </c>
      <c r="E27" s="12" t="s">
        <v>18</v>
      </c>
      <c r="F27" s="18">
        <v>4</v>
      </c>
      <c r="G27" s="18">
        <v>5</v>
      </c>
      <c r="H27" s="18">
        <v>8</v>
      </c>
      <c r="I27" s="23">
        <f t="shared" si="0"/>
        <v>17</v>
      </c>
      <c r="J27" s="18">
        <v>4</v>
      </c>
      <c r="K27" s="18">
        <v>2</v>
      </c>
      <c r="L27" s="18">
        <v>5</v>
      </c>
      <c r="M27" s="18">
        <v>8</v>
      </c>
      <c r="N27" s="18">
        <v>5</v>
      </c>
      <c r="O27" s="18">
        <v>11</v>
      </c>
      <c r="P27" s="23">
        <f>SUM(J27:O27)</f>
        <v>35</v>
      </c>
      <c r="Q27" s="18">
        <v>0</v>
      </c>
      <c r="R27" s="18">
        <v>0</v>
      </c>
      <c r="S27" s="18">
        <v>0</v>
      </c>
      <c r="T27" s="23">
        <f>SUM(Q27:S27)</f>
        <v>0</v>
      </c>
      <c r="U27" s="19">
        <f>SUM(T27,P27,I27)</f>
        <v>52</v>
      </c>
    </row>
    <row r="28" spans="1:21" ht="18.75">
      <c r="A28" s="24"/>
      <c r="B28" s="35"/>
      <c r="C28" s="24" t="s">
        <v>88</v>
      </c>
      <c r="D28" s="24"/>
      <c r="E28" s="12" t="s">
        <v>19</v>
      </c>
      <c r="F28" s="18">
        <v>2</v>
      </c>
      <c r="G28" s="18">
        <v>2</v>
      </c>
      <c r="H28" s="18">
        <v>4</v>
      </c>
      <c r="I28" s="23">
        <f t="shared" si="0"/>
        <v>8</v>
      </c>
      <c r="J28" s="18">
        <v>7</v>
      </c>
      <c r="K28" s="18">
        <v>6</v>
      </c>
      <c r="L28" s="18">
        <v>7</v>
      </c>
      <c r="M28" s="18">
        <v>10</v>
      </c>
      <c r="N28" s="18">
        <v>3</v>
      </c>
      <c r="O28" s="18">
        <v>5</v>
      </c>
      <c r="P28" s="23">
        <f>SUM(J28:O28)</f>
        <v>38</v>
      </c>
      <c r="Q28" s="18">
        <v>0</v>
      </c>
      <c r="R28" s="18">
        <v>0</v>
      </c>
      <c r="S28" s="18">
        <v>0</v>
      </c>
      <c r="T28" s="23">
        <f>SUM(Q28:S28)</f>
        <v>0</v>
      </c>
      <c r="U28" s="19">
        <f>SUM(T28,P28,I28)</f>
        <v>46</v>
      </c>
    </row>
    <row r="29" spans="1:21" ht="18.75">
      <c r="A29" s="24"/>
      <c r="B29" s="36"/>
      <c r="C29" s="24" t="s">
        <v>263</v>
      </c>
      <c r="D29" s="24"/>
      <c r="E29" s="12" t="s">
        <v>5</v>
      </c>
      <c r="F29" s="18">
        <f>SUM(F27:F28)</f>
        <v>6</v>
      </c>
      <c r="G29" s="18">
        <f>SUM(G27:G28)</f>
        <v>7</v>
      </c>
      <c r="H29" s="18">
        <f>SUM(H27:H28)</f>
        <v>12</v>
      </c>
      <c r="I29" s="23">
        <f t="shared" si="0"/>
        <v>25</v>
      </c>
      <c r="J29" s="18">
        <f aca="true" t="shared" si="10" ref="J29:O29">SUM(J27:J28)</f>
        <v>11</v>
      </c>
      <c r="K29" s="18">
        <f t="shared" si="10"/>
        <v>8</v>
      </c>
      <c r="L29" s="18">
        <f t="shared" si="10"/>
        <v>12</v>
      </c>
      <c r="M29" s="18">
        <f t="shared" si="10"/>
        <v>18</v>
      </c>
      <c r="N29" s="18">
        <f t="shared" si="10"/>
        <v>8</v>
      </c>
      <c r="O29" s="18">
        <f t="shared" si="10"/>
        <v>16</v>
      </c>
      <c r="P29" s="23">
        <f>SUM(J29:O29)</f>
        <v>73</v>
      </c>
      <c r="Q29" s="18">
        <f>SUM(Q27:Q28)</f>
        <v>0</v>
      </c>
      <c r="R29" s="18">
        <f>SUM(R27:R28)</f>
        <v>0</v>
      </c>
      <c r="S29" s="18">
        <f>SUM(S27:S28)</f>
        <v>0</v>
      </c>
      <c r="T29" s="23">
        <f>SUM(Q29:S29)</f>
        <v>0</v>
      </c>
      <c r="U29" s="19">
        <f>SUM(T29,P29,I29)</f>
        <v>98</v>
      </c>
    </row>
    <row r="30" spans="1:21" ht="18.75">
      <c r="A30" s="29"/>
      <c r="B30" s="33"/>
      <c r="C30" s="29">
        <v>94130</v>
      </c>
      <c r="D30" s="29"/>
      <c r="E30" s="12" t="s">
        <v>15</v>
      </c>
      <c r="F30" s="18">
        <v>1</v>
      </c>
      <c r="G30" s="18">
        <v>1</v>
      </c>
      <c r="H30" s="18">
        <v>1</v>
      </c>
      <c r="I30" s="23">
        <f t="shared" si="0"/>
        <v>3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23">
        <f>SUM(J30:O30)</f>
        <v>6</v>
      </c>
      <c r="Q30" s="18">
        <v>0</v>
      </c>
      <c r="R30" s="18">
        <v>0</v>
      </c>
      <c r="S30" s="18">
        <v>0</v>
      </c>
      <c r="T30" s="23">
        <f>SUM(Q30:S30)</f>
        <v>0</v>
      </c>
      <c r="U30" s="19">
        <f>SUM(T30,P30,I30)</f>
        <v>9</v>
      </c>
    </row>
    <row r="31" spans="1:21" ht="18.75">
      <c r="A31" s="147" t="s">
        <v>0</v>
      </c>
      <c r="B31" s="148" t="s">
        <v>227</v>
      </c>
      <c r="C31" s="147" t="s">
        <v>25</v>
      </c>
      <c r="D31" s="142" t="s">
        <v>261</v>
      </c>
      <c r="E31" s="8" t="s">
        <v>232</v>
      </c>
      <c r="F31" s="9"/>
      <c r="G31" s="9"/>
      <c r="H31" s="9"/>
      <c r="I31" s="10"/>
      <c r="J31" s="9"/>
      <c r="K31" s="9"/>
      <c r="L31" s="9"/>
      <c r="M31" s="9"/>
      <c r="N31" s="9"/>
      <c r="O31" s="9"/>
      <c r="P31" s="10"/>
      <c r="Q31" s="9"/>
      <c r="R31" s="9"/>
      <c r="S31" s="9"/>
      <c r="T31" s="10"/>
      <c r="U31" s="11"/>
    </row>
    <row r="32" spans="1:21" ht="18.75">
      <c r="A32" s="147"/>
      <c r="B32" s="148"/>
      <c r="C32" s="147"/>
      <c r="D32" s="143"/>
      <c r="E32" s="105" t="s">
        <v>2</v>
      </c>
      <c r="F32" s="125" t="s">
        <v>3</v>
      </c>
      <c r="G32" s="125" t="s">
        <v>4</v>
      </c>
      <c r="H32" s="125" t="s">
        <v>233</v>
      </c>
      <c r="I32" s="136" t="s">
        <v>5</v>
      </c>
      <c r="J32" s="125" t="s">
        <v>6</v>
      </c>
      <c r="K32" s="125" t="s">
        <v>7</v>
      </c>
      <c r="L32" s="125" t="s">
        <v>8</v>
      </c>
      <c r="M32" s="125" t="s">
        <v>9</v>
      </c>
      <c r="N32" s="125" t="s">
        <v>10</v>
      </c>
      <c r="O32" s="125" t="s">
        <v>11</v>
      </c>
      <c r="P32" s="136" t="s">
        <v>5</v>
      </c>
      <c r="Q32" s="125" t="s">
        <v>12</v>
      </c>
      <c r="R32" s="125" t="s">
        <v>13</v>
      </c>
      <c r="S32" s="125" t="s">
        <v>26</v>
      </c>
      <c r="T32" s="136" t="s">
        <v>5</v>
      </c>
      <c r="U32" s="100" t="s">
        <v>5</v>
      </c>
    </row>
    <row r="33" spans="1:21" ht="18.75">
      <c r="A33" s="147"/>
      <c r="B33" s="148"/>
      <c r="C33" s="147"/>
      <c r="D33" s="144"/>
      <c r="E33" s="105" t="s">
        <v>15</v>
      </c>
      <c r="F33" s="125"/>
      <c r="G33" s="125"/>
      <c r="H33" s="125"/>
      <c r="I33" s="136"/>
      <c r="J33" s="125"/>
      <c r="K33" s="125"/>
      <c r="L33" s="125"/>
      <c r="M33" s="125"/>
      <c r="N33" s="125"/>
      <c r="O33" s="125"/>
      <c r="P33" s="136"/>
      <c r="Q33" s="125"/>
      <c r="R33" s="125"/>
      <c r="S33" s="125"/>
      <c r="T33" s="136"/>
      <c r="U33" s="101" t="s">
        <v>16</v>
      </c>
    </row>
    <row r="34" spans="1:21" ht="18.75">
      <c r="A34" s="16" t="s">
        <v>239</v>
      </c>
      <c r="B34" s="7"/>
      <c r="C34" s="6"/>
      <c r="D34" s="6"/>
      <c r="E34" s="12"/>
      <c r="F34" s="18"/>
      <c r="G34" s="7"/>
      <c r="H34" s="7"/>
      <c r="I34" s="13"/>
      <c r="J34" s="7"/>
      <c r="K34" s="7"/>
      <c r="L34" s="7"/>
      <c r="M34" s="7"/>
      <c r="N34" s="7"/>
      <c r="O34" s="7"/>
      <c r="P34" s="13"/>
      <c r="Q34" s="7"/>
      <c r="R34" s="7"/>
      <c r="S34" s="7"/>
      <c r="T34" s="13"/>
      <c r="U34" s="19"/>
    </row>
    <row r="35" spans="1:21" ht="18.75">
      <c r="A35" s="20">
        <v>7</v>
      </c>
      <c r="B35" s="34" t="s">
        <v>89</v>
      </c>
      <c r="C35" s="20" t="s">
        <v>55</v>
      </c>
      <c r="D35" s="20">
        <v>9</v>
      </c>
      <c r="E35" s="12" t="s">
        <v>18</v>
      </c>
      <c r="F35" s="18">
        <v>5</v>
      </c>
      <c r="G35" s="18">
        <v>4</v>
      </c>
      <c r="H35" s="18">
        <v>5</v>
      </c>
      <c r="I35" s="23">
        <f aca="true" t="shared" si="11" ref="I35:I58">SUM(F35:H35)</f>
        <v>14</v>
      </c>
      <c r="J35" s="18">
        <v>6</v>
      </c>
      <c r="K35" s="18">
        <v>10</v>
      </c>
      <c r="L35" s="18">
        <v>9</v>
      </c>
      <c r="M35" s="18">
        <v>3</v>
      </c>
      <c r="N35" s="18">
        <v>10</v>
      </c>
      <c r="O35" s="18">
        <v>6</v>
      </c>
      <c r="P35" s="23">
        <f aca="true" t="shared" si="12" ref="P35:P42">SUM(J35:O35)</f>
        <v>44</v>
      </c>
      <c r="Q35" s="18">
        <v>0</v>
      </c>
      <c r="R35" s="18">
        <v>0</v>
      </c>
      <c r="S35" s="18">
        <v>0</v>
      </c>
      <c r="T35" s="23">
        <f aca="true" t="shared" si="13" ref="T35:T42">SUM(Q35:S35)</f>
        <v>0</v>
      </c>
      <c r="U35" s="19">
        <f aca="true" t="shared" si="14" ref="U35:U50">SUM(T35,P35,I35)</f>
        <v>58</v>
      </c>
    </row>
    <row r="36" spans="1:21" ht="18.75">
      <c r="A36" s="24"/>
      <c r="B36" s="35"/>
      <c r="C36" s="24" t="s">
        <v>88</v>
      </c>
      <c r="D36" s="24"/>
      <c r="E36" s="12" t="s">
        <v>19</v>
      </c>
      <c r="F36" s="18">
        <v>6</v>
      </c>
      <c r="G36" s="18">
        <v>9</v>
      </c>
      <c r="H36" s="18">
        <v>8</v>
      </c>
      <c r="I36" s="23">
        <f t="shared" si="11"/>
        <v>23</v>
      </c>
      <c r="J36" s="18">
        <v>10</v>
      </c>
      <c r="K36" s="18">
        <v>7</v>
      </c>
      <c r="L36" s="18">
        <v>6</v>
      </c>
      <c r="M36" s="18">
        <v>9</v>
      </c>
      <c r="N36" s="18">
        <v>8</v>
      </c>
      <c r="O36" s="18">
        <v>7</v>
      </c>
      <c r="P36" s="23">
        <f t="shared" si="12"/>
        <v>47</v>
      </c>
      <c r="Q36" s="18">
        <v>0</v>
      </c>
      <c r="R36" s="18">
        <v>0</v>
      </c>
      <c r="S36" s="18">
        <v>0</v>
      </c>
      <c r="T36" s="23">
        <f t="shared" si="13"/>
        <v>0</v>
      </c>
      <c r="U36" s="19">
        <f t="shared" si="14"/>
        <v>70</v>
      </c>
    </row>
    <row r="37" spans="1:21" ht="18.75">
      <c r="A37" s="24"/>
      <c r="B37" s="36"/>
      <c r="C37" s="24" t="s">
        <v>263</v>
      </c>
      <c r="D37" s="24"/>
      <c r="E37" s="12" t="s">
        <v>5</v>
      </c>
      <c r="F37" s="18">
        <f>SUM(F35:F36)</f>
        <v>11</v>
      </c>
      <c r="G37" s="18">
        <f>SUM(G35:G36)</f>
        <v>13</v>
      </c>
      <c r="H37" s="18">
        <f>SUM(H35:H36)</f>
        <v>13</v>
      </c>
      <c r="I37" s="23">
        <f t="shared" si="11"/>
        <v>37</v>
      </c>
      <c r="J37" s="18">
        <f aca="true" t="shared" si="15" ref="J37:O37">SUM(J35:J36)</f>
        <v>16</v>
      </c>
      <c r="K37" s="18">
        <f t="shared" si="15"/>
        <v>17</v>
      </c>
      <c r="L37" s="18">
        <f t="shared" si="15"/>
        <v>15</v>
      </c>
      <c r="M37" s="18">
        <f t="shared" si="15"/>
        <v>12</v>
      </c>
      <c r="N37" s="18">
        <f t="shared" si="15"/>
        <v>18</v>
      </c>
      <c r="O37" s="18">
        <f t="shared" si="15"/>
        <v>13</v>
      </c>
      <c r="P37" s="23">
        <f t="shared" si="12"/>
        <v>91</v>
      </c>
      <c r="Q37" s="18">
        <f>SUM(Q35:Q36)</f>
        <v>0</v>
      </c>
      <c r="R37" s="18">
        <f>SUM(R35:R36)</f>
        <v>0</v>
      </c>
      <c r="S37" s="18">
        <f>SUM(S35:S36)</f>
        <v>0</v>
      </c>
      <c r="T37" s="23">
        <f t="shared" si="13"/>
        <v>0</v>
      </c>
      <c r="U37" s="19">
        <f t="shared" si="14"/>
        <v>128</v>
      </c>
    </row>
    <row r="38" spans="1:21" ht="18.75">
      <c r="A38" s="29"/>
      <c r="B38" s="33"/>
      <c r="C38" s="29">
        <v>94130</v>
      </c>
      <c r="D38" s="29"/>
      <c r="E38" s="12" t="s">
        <v>15</v>
      </c>
      <c r="F38" s="18">
        <v>1</v>
      </c>
      <c r="G38" s="18">
        <v>1</v>
      </c>
      <c r="H38" s="18">
        <v>1</v>
      </c>
      <c r="I38" s="23">
        <f t="shared" si="11"/>
        <v>3</v>
      </c>
      <c r="J38" s="18">
        <v>1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23">
        <f t="shared" si="12"/>
        <v>6</v>
      </c>
      <c r="Q38" s="18">
        <v>0</v>
      </c>
      <c r="R38" s="18">
        <v>0</v>
      </c>
      <c r="S38" s="18">
        <v>0</v>
      </c>
      <c r="T38" s="23">
        <f t="shared" si="13"/>
        <v>0</v>
      </c>
      <c r="U38" s="19">
        <f t="shared" si="14"/>
        <v>9</v>
      </c>
    </row>
    <row r="39" spans="1:21" ht="18.75">
      <c r="A39" s="20">
        <v>8</v>
      </c>
      <c r="B39" s="34" t="s">
        <v>90</v>
      </c>
      <c r="C39" s="20" t="s">
        <v>33</v>
      </c>
      <c r="D39" s="20">
        <v>6</v>
      </c>
      <c r="E39" s="12" t="s">
        <v>18</v>
      </c>
      <c r="F39" s="18">
        <v>0</v>
      </c>
      <c r="G39" s="18">
        <v>8</v>
      </c>
      <c r="H39" s="18">
        <v>6</v>
      </c>
      <c r="I39" s="23">
        <f t="shared" si="11"/>
        <v>14</v>
      </c>
      <c r="J39" s="18">
        <v>6</v>
      </c>
      <c r="K39" s="18">
        <v>9</v>
      </c>
      <c r="L39" s="18">
        <v>10</v>
      </c>
      <c r="M39" s="18">
        <v>7</v>
      </c>
      <c r="N39" s="18">
        <v>9</v>
      </c>
      <c r="O39" s="18">
        <v>11</v>
      </c>
      <c r="P39" s="23">
        <f t="shared" si="12"/>
        <v>52</v>
      </c>
      <c r="Q39" s="18">
        <v>0</v>
      </c>
      <c r="R39" s="18">
        <v>0</v>
      </c>
      <c r="S39" s="18">
        <v>0</v>
      </c>
      <c r="T39" s="23">
        <f t="shared" si="13"/>
        <v>0</v>
      </c>
      <c r="U39" s="19">
        <f t="shared" si="14"/>
        <v>66</v>
      </c>
    </row>
    <row r="40" spans="1:21" ht="18.75">
      <c r="A40" s="24"/>
      <c r="B40" s="35"/>
      <c r="C40" s="24" t="s">
        <v>88</v>
      </c>
      <c r="D40" s="24"/>
      <c r="E40" s="12" t="s">
        <v>19</v>
      </c>
      <c r="F40" s="18">
        <v>0</v>
      </c>
      <c r="G40" s="18">
        <v>6</v>
      </c>
      <c r="H40" s="18">
        <v>6</v>
      </c>
      <c r="I40" s="23">
        <f t="shared" si="11"/>
        <v>12</v>
      </c>
      <c r="J40" s="18">
        <v>12</v>
      </c>
      <c r="K40" s="18">
        <v>7</v>
      </c>
      <c r="L40" s="18">
        <v>9</v>
      </c>
      <c r="M40" s="18">
        <v>7</v>
      </c>
      <c r="N40" s="18">
        <v>5</v>
      </c>
      <c r="O40" s="18">
        <v>5</v>
      </c>
      <c r="P40" s="23">
        <f t="shared" si="12"/>
        <v>45</v>
      </c>
      <c r="Q40" s="18">
        <v>0</v>
      </c>
      <c r="R40" s="18">
        <v>0</v>
      </c>
      <c r="S40" s="18">
        <v>0</v>
      </c>
      <c r="T40" s="23">
        <f t="shared" si="13"/>
        <v>0</v>
      </c>
      <c r="U40" s="19">
        <f t="shared" si="14"/>
        <v>57</v>
      </c>
    </row>
    <row r="41" spans="1:21" ht="18.75">
      <c r="A41" s="24"/>
      <c r="B41" s="36"/>
      <c r="C41" s="24" t="s">
        <v>263</v>
      </c>
      <c r="D41" s="24"/>
      <c r="E41" s="12" t="s">
        <v>5</v>
      </c>
      <c r="F41" s="18">
        <f>SUM(F39:F40)</f>
        <v>0</v>
      </c>
      <c r="G41" s="18">
        <f>SUM(G39:G40)</f>
        <v>14</v>
      </c>
      <c r="H41" s="18">
        <f>SUM(H39:H40)</f>
        <v>12</v>
      </c>
      <c r="I41" s="23">
        <f t="shared" si="11"/>
        <v>26</v>
      </c>
      <c r="J41" s="18">
        <f aca="true" t="shared" si="16" ref="J41:O41">SUM(J39:J40)</f>
        <v>18</v>
      </c>
      <c r="K41" s="18">
        <f t="shared" si="16"/>
        <v>16</v>
      </c>
      <c r="L41" s="18">
        <f t="shared" si="16"/>
        <v>19</v>
      </c>
      <c r="M41" s="18">
        <f t="shared" si="16"/>
        <v>14</v>
      </c>
      <c r="N41" s="18">
        <f t="shared" si="16"/>
        <v>14</v>
      </c>
      <c r="O41" s="18">
        <f t="shared" si="16"/>
        <v>16</v>
      </c>
      <c r="P41" s="23">
        <f t="shared" si="12"/>
        <v>97</v>
      </c>
      <c r="Q41" s="18">
        <f>SUM(Q39:Q40)</f>
        <v>0</v>
      </c>
      <c r="R41" s="18">
        <f>SUM(R39:R40)</f>
        <v>0</v>
      </c>
      <c r="S41" s="18">
        <f>SUM(S39:S40)</f>
        <v>0</v>
      </c>
      <c r="T41" s="23">
        <f t="shared" si="13"/>
        <v>0</v>
      </c>
      <c r="U41" s="19">
        <f t="shared" si="14"/>
        <v>123</v>
      </c>
    </row>
    <row r="42" spans="1:21" ht="18.75">
      <c r="A42" s="29"/>
      <c r="B42" s="33"/>
      <c r="C42" s="29">
        <v>94130</v>
      </c>
      <c r="D42" s="29"/>
      <c r="E42" s="12" t="s">
        <v>15</v>
      </c>
      <c r="F42" s="18">
        <v>0</v>
      </c>
      <c r="G42" s="18">
        <v>1</v>
      </c>
      <c r="H42" s="18">
        <v>1</v>
      </c>
      <c r="I42" s="23">
        <f t="shared" si="11"/>
        <v>2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23">
        <f t="shared" si="12"/>
        <v>6</v>
      </c>
      <c r="Q42" s="18">
        <v>0</v>
      </c>
      <c r="R42" s="18">
        <v>0</v>
      </c>
      <c r="S42" s="18">
        <v>0</v>
      </c>
      <c r="T42" s="23">
        <f t="shared" si="13"/>
        <v>0</v>
      </c>
      <c r="U42" s="19">
        <f t="shared" si="14"/>
        <v>8</v>
      </c>
    </row>
    <row r="43" spans="1:21" ht="18.75">
      <c r="A43" s="20">
        <v>9</v>
      </c>
      <c r="B43" s="71" t="s">
        <v>91</v>
      </c>
      <c r="C43" s="20" t="s">
        <v>55</v>
      </c>
      <c r="D43" s="20">
        <v>7</v>
      </c>
      <c r="E43" s="12" t="s">
        <v>18</v>
      </c>
      <c r="F43" s="18">
        <v>4</v>
      </c>
      <c r="G43" s="18">
        <v>6</v>
      </c>
      <c r="H43" s="18">
        <v>9</v>
      </c>
      <c r="I43" s="23">
        <f t="shared" si="11"/>
        <v>19</v>
      </c>
      <c r="J43" s="18">
        <v>6</v>
      </c>
      <c r="K43" s="18">
        <v>14</v>
      </c>
      <c r="L43" s="18">
        <v>6</v>
      </c>
      <c r="M43" s="18">
        <v>7</v>
      </c>
      <c r="N43" s="18">
        <v>11</v>
      </c>
      <c r="O43" s="18">
        <v>6</v>
      </c>
      <c r="P43" s="23">
        <f aca="true" t="shared" si="17" ref="P43:P50">SUM(J43:O43)</f>
        <v>50</v>
      </c>
      <c r="Q43" s="18">
        <v>0</v>
      </c>
      <c r="R43" s="18">
        <v>0</v>
      </c>
      <c r="S43" s="18">
        <v>0</v>
      </c>
      <c r="T43" s="23">
        <f aca="true" t="shared" si="18" ref="T43:T50">SUM(Q43:S43)</f>
        <v>0</v>
      </c>
      <c r="U43" s="19">
        <f t="shared" si="14"/>
        <v>69</v>
      </c>
    </row>
    <row r="44" spans="1:21" ht="18.75">
      <c r="A44" s="24"/>
      <c r="B44" s="35"/>
      <c r="C44" s="24" t="s">
        <v>92</v>
      </c>
      <c r="D44" s="24"/>
      <c r="E44" s="12" t="s">
        <v>19</v>
      </c>
      <c r="F44" s="18">
        <v>3</v>
      </c>
      <c r="G44" s="18">
        <v>7</v>
      </c>
      <c r="H44" s="18">
        <v>5</v>
      </c>
      <c r="I44" s="23">
        <f t="shared" si="11"/>
        <v>15</v>
      </c>
      <c r="J44" s="18">
        <v>7</v>
      </c>
      <c r="K44" s="18">
        <v>6</v>
      </c>
      <c r="L44" s="18">
        <v>5</v>
      </c>
      <c r="M44" s="18">
        <v>5</v>
      </c>
      <c r="N44" s="18">
        <v>12</v>
      </c>
      <c r="O44" s="18">
        <v>8</v>
      </c>
      <c r="P44" s="23">
        <f t="shared" si="17"/>
        <v>43</v>
      </c>
      <c r="Q44" s="18">
        <v>0</v>
      </c>
      <c r="R44" s="18">
        <v>0</v>
      </c>
      <c r="S44" s="18">
        <v>0</v>
      </c>
      <c r="T44" s="23">
        <f t="shared" si="18"/>
        <v>0</v>
      </c>
      <c r="U44" s="19">
        <f t="shared" si="14"/>
        <v>58</v>
      </c>
    </row>
    <row r="45" spans="1:21" ht="18.75">
      <c r="A45" s="24"/>
      <c r="B45" s="36"/>
      <c r="C45" s="24" t="s">
        <v>263</v>
      </c>
      <c r="D45" s="24"/>
      <c r="E45" s="12" t="s">
        <v>5</v>
      </c>
      <c r="F45" s="18">
        <f>SUM(F43:F44)</f>
        <v>7</v>
      </c>
      <c r="G45" s="18">
        <f>SUM(G43:G44)</f>
        <v>13</v>
      </c>
      <c r="H45" s="18">
        <f>SUM(H43:H44)</f>
        <v>14</v>
      </c>
      <c r="I45" s="23">
        <f t="shared" si="11"/>
        <v>34</v>
      </c>
      <c r="J45" s="18">
        <f aca="true" t="shared" si="19" ref="J45:O45">SUM(J43:J44)</f>
        <v>13</v>
      </c>
      <c r="K45" s="18">
        <f t="shared" si="19"/>
        <v>20</v>
      </c>
      <c r="L45" s="18">
        <f t="shared" si="19"/>
        <v>11</v>
      </c>
      <c r="M45" s="18">
        <f t="shared" si="19"/>
        <v>12</v>
      </c>
      <c r="N45" s="18">
        <f t="shared" si="19"/>
        <v>23</v>
      </c>
      <c r="O45" s="18">
        <f t="shared" si="19"/>
        <v>14</v>
      </c>
      <c r="P45" s="23">
        <f t="shared" si="17"/>
        <v>93</v>
      </c>
      <c r="Q45" s="18">
        <f>SUM(Q43:Q44)</f>
        <v>0</v>
      </c>
      <c r="R45" s="18">
        <f>SUM(R43:R44)</f>
        <v>0</v>
      </c>
      <c r="S45" s="18">
        <f>SUM(S43:S44)</f>
        <v>0</v>
      </c>
      <c r="T45" s="23">
        <f t="shared" si="18"/>
        <v>0</v>
      </c>
      <c r="U45" s="19">
        <f t="shared" si="14"/>
        <v>127</v>
      </c>
    </row>
    <row r="46" spans="1:21" ht="18.75">
      <c r="A46" s="29"/>
      <c r="B46" s="33"/>
      <c r="C46" s="29">
        <v>94130</v>
      </c>
      <c r="D46" s="29"/>
      <c r="E46" s="12" t="s">
        <v>15</v>
      </c>
      <c r="F46" s="18">
        <v>1</v>
      </c>
      <c r="G46" s="18">
        <v>1</v>
      </c>
      <c r="H46" s="18">
        <v>1</v>
      </c>
      <c r="I46" s="23">
        <f t="shared" si="11"/>
        <v>3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23">
        <f t="shared" si="17"/>
        <v>6</v>
      </c>
      <c r="Q46" s="18">
        <v>0</v>
      </c>
      <c r="R46" s="18">
        <v>0</v>
      </c>
      <c r="S46" s="18">
        <v>0</v>
      </c>
      <c r="T46" s="23">
        <f t="shared" si="18"/>
        <v>0</v>
      </c>
      <c r="U46" s="19">
        <f t="shared" si="14"/>
        <v>9</v>
      </c>
    </row>
    <row r="47" spans="1:21" ht="18.75">
      <c r="A47" s="20">
        <v>10</v>
      </c>
      <c r="B47" s="34" t="s">
        <v>93</v>
      </c>
      <c r="C47" s="20" t="s">
        <v>66</v>
      </c>
      <c r="D47" s="20">
        <v>10</v>
      </c>
      <c r="E47" s="12" t="s">
        <v>18</v>
      </c>
      <c r="F47" s="18">
        <v>10</v>
      </c>
      <c r="G47" s="18">
        <v>14</v>
      </c>
      <c r="H47" s="18">
        <v>8</v>
      </c>
      <c r="I47" s="23">
        <f t="shared" si="11"/>
        <v>32</v>
      </c>
      <c r="J47" s="18">
        <v>10</v>
      </c>
      <c r="K47" s="18">
        <v>12</v>
      </c>
      <c r="L47" s="18">
        <v>12</v>
      </c>
      <c r="M47" s="18">
        <v>12</v>
      </c>
      <c r="N47" s="18">
        <v>11</v>
      </c>
      <c r="O47" s="18">
        <v>10</v>
      </c>
      <c r="P47" s="23">
        <f t="shared" si="17"/>
        <v>67</v>
      </c>
      <c r="Q47" s="18">
        <v>0</v>
      </c>
      <c r="R47" s="18">
        <v>0</v>
      </c>
      <c r="S47" s="18">
        <v>0</v>
      </c>
      <c r="T47" s="23">
        <f t="shared" si="18"/>
        <v>0</v>
      </c>
      <c r="U47" s="19">
        <f t="shared" si="14"/>
        <v>99</v>
      </c>
    </row>
    <row r="48" spans="1:21" ht="18.75">
      <c r="A48" s="24"/>
      <c r="B48" s="35"/>
      <c r="C48" s="24" t="s">
        <v>92</v>
      </c>
      <c r="D48" s="24"/>
      <c r="E48" s="12" t="s">
        <v>19</v>
      </c>
      <c r="F48" s="18">
        <v>11</v>
      </c>
      <c r="G48" s="18">
        <v>11</v>
      </c>
      <c r="H48" s="18">
        <v>11</v>
      </c>
      <c r="I48" s="23">
        <f t="shared" si="11"/>
        <v>33</v>
      </c>
      <c r="J48" s="18">
        <v>7</v>
      </c>
      <c r="K48" s="18">
        <v>5</v>
      </c>
      <c r="L48" s="18">
        <v>7</v>
      </c>
      <c r="M48" s="18">
        <v>10</v>
      </c>
      <c r="N48" s="18">
        <v>11</v>
      </c>
      <c r="O48" s="18">
        <v>7</v>
      </c>
      <c r="P48" s="23">
        <f t="shared" si="17"/>
        <v>47</v>
      </c>
      <c r="Q48" s="18">
        <v>0</v>
      </c>
      <c r="R48" s="18">
        <v>0</v>
      </c>
      <c r="S48" s="18">
        <v>0</v>
      </c>
      <c r="T48" s="23">
        <f t="shared" si="18"/>
        <v>0</v>
      </c>
      <c r="U48" s="19">
        <f t="shared" si="14"/>
        <v>80</v>
      </c>
    </row>
    <row r="49" spans="1:21" ht="18.75">
      <c r="A49" s="24"/>
      <c r="B49" s="36"/>
      <c r="C49" s="24" t="s">
        <v>263</v>
      </c>
      <c r="D49" s="24"/>
      <c r="E49" s="12" t="s">
        <v>5</v>
      </c>
      <c r="F49" s="18">
        <f>SUM(F47:F48)</f>
        <v>21</v>
      </c>
      <c r="G49" s="18">
        <f>SUM(G47:G48)</f>
        <v>25</v>
      </c>
      <c r="H49" s="18">
        <f>SUM(H47:H48)</f>
        <v>19</v>
      </c>
      <c r="I49" s="23">
        <f t="shared" si="11"/>
        <v>65</v>
      </c>
      <c r="J49" s="18">
        <f aca="true" t="shared" si="20" ref="J49:O49">SUM(J47:J48)</f>
        <v>17</v>
      </c>
      <c r="K49" s="18">
        <f t="shared" si="20"/>
        <v>17</v>
      </c>
      <c r="L49" s="18">
        <f t="shared" si="20"/>
        <v>19</v>
      </c>
      <c r="M49" s="18">
        <f t="shared" si="20"/>
        <v>22</v>
      </c>
      <c r="N49" s="18">
        <f t="shared" si="20"/>
        <v>22</v>
      </c>
      <c r="O49" s="18">
        <f t="shared" si="20"/>
        <v>17</v>
      </c>
      <c r="P49" s="23">
        <f t="shared" si="17"/>
        <v>114</v>
      </c>
      <c r="Q49" s="18">
        <f>SUM(Q47:Q48)</f>
        <v>0</v>
      </c>
      <c r="R49" s="18">
        <f>SUM(R47:R48)</f>
        <v>0</v>
      </c>
      <c r="S49" s="18">
        <f>SUM(S47:S48)</f>
        <v>0</v>
      </c>
      <c r="T49" s="23">
        <f t="shared" si="18"/>
        <v>0</v>
      </c>
      <c r="U49" s="19">
        <f t="shared" si="14"/>
        <v>179</v>
      </c>
    </row>
    <row r="50" spans="1:21" ht="18.75">
      <c r="A50" s="29"/>
      <c r="B50" s="33"/>
      <c r="C50" s="29">
        <v>94190</v>
      </c>
      <c r="D50" s="29"/>
      <c r="E50" s="12" t="s">
        <v>15</v>
      </c>
      <c r="F50" s="18">
        <v>1</v>
      </c>
      <c r="G50" s="18">
        <v>1</v>
      </c>
      <c r="H50" s="18">
        <v>1</v>
      </c>
      <c r="I50" s="23">
        <f t="shared" si="11"/>
        <v>3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1</v>
      </c>
      <c r="P50" s="23">
        <f t="shared" si="17"/>
        <v>6</v>
      </c>
      <c r="Q50" s="18">
        <v>0</v>
      </c>
      <c r="R50" s="18">
        <v>0</v>
      </c>
      <c r="S50" s="18">
        <v>0</v>
      </c>
      <c r="T50" s="23">
        <f t="shared" si="18"/>
        <v>0</v>
      </c>
      <c r="U50" s="19">
        <f t="shared" si="14"/>
        <v>9</v>
      </c>
    </row>
    <row r="51" spans="1:21" ht="18.75">
      <c r="A51" s="20">
        <v>11</v>
      </c>
      <c r="B51" s="34" t="s">
        <v>94</v>
      </c>
      <c r="C51" s="20" t="s">
        <v>31</v>
      </c>
      <c r="D51" s="20">
        <v>10</v>
      </c>
      <c r="E51" s="12" t="s">
        <v>18</v>
      </c>
      <c r="F51" s="18">
        <v>0</v>
      </c>
      <c r="G51" s="18">
        <v>9</v>
      </c>
      <c r="H51" s="18">
        <v>9</v>
      </c>
      <c r="I51" s="23">
        <f t="shared" si="11"/>
        <v>18</v>
      </c>
      <c r="J51" s="18">
        <v>15</v>
      </c>
      <c r="K51" s="18">
        <v>15</v>
      </c>
      <c r="L51" s="18">
        <v>15</v>
      </c>
      <c r="M51" s="18">
        <v>11</v>
      </c>
      <c r="N51" s="18">
        <v>10</v>
      </c>
      <c r="O51" s="18">
        <v>12</v>
      </c>
      <c r="P51" s="23">
        <f aca="true" t="shared" si="21" ref="P51:P58">SUM(J51:O51)</f>
        <v>78</v>
      </c>
      <c r="Q51" s="18">
        <v>0</v>
      </c>
      <c r="R51" s="18">
        <v>0</v>
      </c>
      <c r="S51" s="18">
        <v>0</v>
      </c>
      <c r="T51" s="23">
        <f aca="true" t="shared" si="22" ref="T51:T58">SUM(Q51:S51)</f>
        <v>0</v>
      </c>
      <c r="U51" s="19">
        <f aca="true" t="shared" si="23" ref="U51:U58">SUM(T51,P51,I51)</f>
        <v>96</v>
      </c>
    </row>
    <row r="52" spans="1:21" ht="18.75">
      <c r="A52" s="24"/>
      <c r="B52" s="35"/>
      <c r="C52" s="24" t="s">
        <v>95</v>
      </c>
      <c r="D52" s="24"/>
      <c r="E52" s="12" t="s">
        <v>19</v>
      </c>
      <c r="F52" s="18">
        <v>0</v>
      </c>
      <c r="G52" s="18">
        <v>3</v>
      </c>
      <c r="H52" s="18">
        <v>9</v>
      </c>
      <c r="I52" s="23">
        <f t="shared" si="11"/>
        <v>12</v>
      </c>
      <c r="J52" s="18">
        <v>14</v>
      </c>
      <c r="K52" s="18">
        <v>6</v>
      </c>
      <c r="L52" s="18">
        <v>10</v>
      </c>
      <c r="M52" s="18">
        <v>10</v>
      </c>
      <c r="N52" s="18">
        <v>9</v>
      </c>
      <c r="O52" s="18">
        <v>12</v>
      </c>
      <c r="P52" s="23">
        <f t="shared" si="21"/>
        <v>61</v>
      </c>
      <c r="Q52" s="18">
        <v>0</v>
      </c>
      <c r="R52" s="18">
        <v>0</v>
      </c>
      <c r="S52" s="18">
        <v>0</v>
      </c>
      <c r="T52" s="23">
        <f t="shared" si="22"/>
        <v>0</v>
      </c>
      <c r="U52" s="19">
        <f t="shared" si="23"/>
        <v>73</v>
      </c>
    </row>
    <row r="53" spans="1:21" ht="18.75">
      <c r="A53" s="24"/>
      <c r="B53" s="36"/>
      <c r="C53" s="24" t="s">
        <v>263</v>
      </c>
      <c r="D53" s="24"/>
      <c r="E53" s="12" t="s">
        <v>5</v>
      </c>
      <c r="F53" s="18">
        <f>SUM(F51:F52)</f>
        <v>0</v>
      </c>
      <c r="G53" s="18">
        <f>SUM(G51:G52)</f>
        <v>12</v>
      </c>
      <c r="H53" s="18">
        <f>SUM(H51:H52)</f>
        <v>18</v>
      </c>
      <c r="I53" s="23">
        <f t="shared" si="11"/>
        <v>30</v>
      </c>
      <c r="J53" s="18">
        <f aca="true" t="shared" si="24" ref="J53:O53">SUM(J51:J52)</f>
        <v>29</v>
      </c>
      <c r="K53" s="18">
        <f t="shared" si="24"/>
        <v>21</v>
      </c>
      <c r="L53" s="18">
        <f t="shared" si="24"/>
        <v>25</v>
      </c>
      <c r="M53" s="18">
        <f t="shared" si="24"/>
        <v>21</v>
      </c>
      <c r="N53" s="18">
        <f t="shared" si="24"/>
        <v>19</v>
      </c>
      <c r="O53" s="18">
        <f t="shared" si="24"/>
        <v>24</v>
      </c>
      <c r="P53" s="23">
        <f t="shared" si="21"/>
        <v>139</v>
      </c>
      <c r="Q53" s="18">
        <f>SUM(Q51:Q52)</f>
        <v>0</v>
      </c>
      <c r="R53" s="18">
        <f>SUM(R51:R52)</f>
        <v>0</v>
      </c>
      <c r="S53" s="18">
        <f>SUM(S51:S52)</f>
        <v>0</v>
      </c>
      <c r="T53" s="23">
        <f t="shared" si="22"/>
        <v>0</v>
      </c>
      <c r="U53" s="19">
        <f t="shared" si="23"/>
        <v>169</v>
      </c>
    </row>
    <row r="54" spans="1:21" ht="18.75">
      <c r="A54" s="29"/>
      <c r="B54" s="33"/>
      <c r="C54" s="29">
        <v>94130</v>
      </c>
      <c r="D54" s="29"/>
      <c r="E54" s="12" t="s">
        <v>15</v>
      </c>
      <c r="F54" s="18">
        <v>0</v>
      </c>
      <c r="G54" s="18">
        <v>1</v>
      </c>
      <c r="H54" s="18">
        <v>1</v>
      </c>
      <c r="I54" s="23">
        <f t="shared" si="11"/>
        <v>2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23">
        <f t="shared" si="21"/>
        <v>6</v>
      </c>
      <c r="Q54" s="18">
        <v>0</v>
      </c>
      <c r="R54" s="18">
        <v>0</v>
      </c>
      <c r="S54" s="18">
        <v>0</v>
      </c>
      <c r="T54" s="23">
        <f t="shared" si="22"/>
        <v>0</v>
      </c>
      <c r="U54" s="19">
        <f t="shared" si="23"/>
        <v>8</v>
      </c>
    </row>
    <row r="55" spans="1:21" ht="18.75">
      <c r="A55" s="20">
        <v>12</v>
      </c>
      <c r="B55" s="34" t="s">
        <v>96</v>
      </c>
      <c r="C55" s="20" t="s">
        <v>33</v>
      </c>
      <c r="D55" s="20">
        <v>16</v>
      </c>
      <c r="E55" s="12" t="s">
        <v>18</v>
      </c>
      <c r="F55" s="18">
        <v>7</v>
      </c>
      <c r="G55" s="18">
        <v>12</v>
      </c>
      <c r="H55" s="18">
        <v>5</v>
      </c>
      <c r="I55" s="23">
        <f t="shared" si="11"/>
        <v>24</v>
      </c>
      <c r="J55" s="18">
        <v>7</v>
      </c>
      <c r="K55" s="18">
        <v>12</v>
      </c>
      <c r="L55" s="18">
        <v>7</v>
      </c>
      <c r="M55" s="18">
        <v>14</v>
      </c>
      <c r="N55" s="18">
        <v>13</v>
      </c>
      <c r="O55" s="18">
        <v>11</v>
      </c>
      <c r="P55" s="23">
        <f t="shared" si="21"/>
        <v>64</v>
      </c>
      <c r="Q55" s="18">
        <v>14</v>
      </c>
      <c r="R55" s="18">
        <v>6</v>
      </c>
      <c r="S55" s="18">
        <v>4</v>
      </c>
      <c r="T55" s="23">
        <f t="shared" si="22"/>
        <v>24</v>
      </c>
      <c r="U55" s="19">
        <f>SUM(T55,P55,I55)</f>
        <v>112</v>
      </c>
    </row>
    <row r="56" spans="1:21" ht="18.75">
      <c r="A56" s="24"/>
      <c r="B56" s="35"/>
      <c r="C56" s="24" t="s">
        <v>95</v>
      </c>
      <c r="D56" s="24"/>
      <c r="E56" s="12" t="s">
        <v>19</v>
      </c>
      <c r="F56" s="18">
        <v>8</v>
      </c>
      <c r="G56" s="18">
        <v>2</v>
      </c>
      <c r="H56" s="18">
        <v>5</v>
      </c>
      <c r="I56" s="23">
        <f t="shared" si="11"/>
        <v>15</v>
      </c>
      <c r="J56" s="18">
        <v>5</v>
      </c>
      <c r="K56" s="18">
        <v>9</v>
      </c>
      <c r="L56" s="18">
        <v>7</v>
      </c>
      <c r="M56" s="18">
        <v>1</v>
      </c>
      <c r="N56" s="18">
        <v>14</v>
      </c>
      <c r="O56" s="18">
        <v>6</v>
      </c>
      <c r="P56" s="23">
        <f t="shared" si="21"/>
        <v>42</v>
      </c>
      <c r="Q56" s="18">
        <v>9</v>
      </c>
      <c r="R56" s="18">
        <v>5</v>
      </c>
      <c r="S56" s="18">
        <v>8</v>
      </c>
      <c r="T56" s="23">
        <f t="shared" si="22"/>
        <v>22</v>
      </c>
      <c r="U56" s="19">
        <f t="shared" si="23"/>
        <v>79</v>
      </c>
    </row>
    <row r="57" spans="1:21" ht="18.75">
      <c r="A57" s="24"/>
      <c r="B57" s="36"/>
      <c r="C57" s="24" t="s">
        <v>263</v>
      </c>
      <c r="D57" s="24"/>
      <c r="E57" s="12" t="s">
        <v>5</v>
      </c>
      <c r="F57" s="18">
        <f>SUM(F55:F56)</f>
        <v>15</v>
      </c>
      <c r="G57" s="18">
        <f>SUM(G55:G56)</f>
        <v>14</v>
      </c>
      <c r="H57" s="18">
        <f>SUM(H55:H56)</f>
        <v>10</v>
      </c>
      <c r="I57" s="23">
        <f t="shared" si="11"/>
        <v>39</v>
      </c>
      <c r="J57" s="18">
        <f aca="true" t="shared" si="25" ref="J57:O57">SUM(J55:J56)</f>
        <v>12</v>
      </c>
      <c r="K57" s="18">
        <f t="shared" si="25"/>
        <v>21</v>
      </c>
      <c r="L57" s="18">
        <f t="shared" si="25"/>
        <v>14</v>
      </c>
      <c r="M57" s="18">
        <f t="shared" si="25"/>
        <v>15</v>
      </c>
      <c r="N57" s="18">
        <f t="shared" si="25"/>
        <v>27</v>
      </c>
      <c r="O57" s="18">
        <f t="shared" si="25"/>
        <v>17</v>
      </c>
      <c r="P57" s="23">
        <f t="shared" si="21"/>
        <v>106</v>
      </c>
      <c r="Q57" s="18">
        <f>SUM(Q55:Q56)</f>
        <v>23</v>
      </c>
      <c r="R57" s="18">
        <f>SUM(R55:R56)</f>
        <v>11</v>
      </c>
      <c r="S57" s="18">
        <f>SUM(S55:S56)</f>
        <v>12</v>
      </c>
      <c r="T57" s="23">
        <f t="shared" si="22"/>
        <v>46</v>
      </c>
      <c r="U57" s="19">
        <f t="shared" si="23"/>
        <v>191</v>
      </c>
    </row>
    <row r="58" spans="1:21" ht="18.75">
      <c r="A58" s="29"/>
      <c r="B58" s="33"/>
      <c r="C58" s="29">
        <v>94130</v>
      </c>
      <c r="D58" s="29"/>
      <c r="E58" s="12" t="s">
        <v>15</v>
      </c>
      <c r="F58" s="18">
        <v>1</v>
      </c>
      <c r="G58" s="18">
        <v>1</v>
      </c>
      <c r="H58" s="18">
        <v>1</v>
      </c>
      <c r="I58" s="23">
        <f t="shared" si="11"/>
        <v>3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23">
        <f t="shared" si="21"/>
        <v>6</v>
      </c>
      <c r="Q58" s="18">
        <v>1</v>
      </c>
      <c r="R58" s="18">
        <v>1</v>
      </c>
      <c r="S58" s="18">
        <v>1</v>
      </c>
      <c r="T58" s="23">
        <f t="shared" si="22"/>
        <v>3</v>
      </c>
      <c r="U58" s="19">
        <f t="shared" si="23"/>
        <v>12</v>
      </c>
    </row>
    <row r="59" spans="1:21" ht="18.75">
      <c r="A59" s="39"/>
      <c r="B59" s="1"/>
      <c r="C59" s="39"/>
      <c r="D59" s="39"/>
      <c r="E59" s="39"/>
      <c r="F59" s="40"/>
      <c r="G59" s="40"/>
      <c r="H59" s="40"/>
      <c r="I59" s="41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41"/>
      <c r="U59" s="42"/>
    </row>
    <row r="60" spans="1:21" ht="18.75">
      <c r="A60" s="39"/>
      <c r="B60" s="40"/>
      <c r="C60" s="39"/>
      <c r="D60" s="39"/>
      <c r="E60" s="39"/>
      <c r="F60" s="40"/>
      <c r="G60" s="40"/>
      <c r="H60" s="40"/>
      <c r="I60" s="41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41"/>
      <c r="U60" s="42"/>
    </row>
    <row r="61" spans="1:21" ht="18.75">
      <c r="A61" s="147" t="s">
        <v>0</v>
      </c>
      <c r="B61" s="148" t="s">
        <v>227</v>
      </c>
      <c r="C61" s="147" t="s">
        <v>25</v>
      </c>
      <c r="D61" s="142" t="s">
        <v>261</v>
      </c>
      <c r="E61" s="8" t="s">
        <v>232</v>
      </c>
      <c r="F61" s="9"/>
      <c r="G61" s="9"/>
      <c r="H61" s="9"/>
      <c r="I61" s="10"/>
      <c r="J61" s="9"/>
      <c r="K61" s="9"/>
      <c r="L61" s="9"/>
      <c r="M61" s="9"/>
      <c r="N61" s="9"/>
      <c r="O61" s="9"/>
      <c r="P61" s="10"/>
      <c r="Q61" s="9"/>
      <c r="R61" s="9"/>
      <c r="S61" s="9"/>
      <c r="T61" s="10"/>
      <c r="U61" s="11"/>
    </row>
    <row r="62" spans="1:21" ht="18.75">
      <c r="A62" s="147"/>
      <c r="B62" s="148"/>
      <c r="C62" s="147"/>
      <c r="D62" s="143"/>
      <c r="E62" s="105" t="s">
        <v>2</v>
      </c>
      <c r="F62" s="125" t="s">
        <v>3</v>
      </c>
      <c r="G62" s="125" t="s">
        <v>4</v>
      </c>
      <c r="H62" s="125" t="s">
        <v>233</v>
      </c>
      <c r="I62" s="136" t="s">
        <v>5</v>
      </c>
      <c r="J62" s="125" t="s">
        <v>6</v>
      </c>
      <c r="K62" s="125" t="s">
        <v>7</v>
      </c>
      <c r="L62" s="125" t="s">
        <v>8</v>
      </c>
      <c r="M62" s="125" t="s">
        <v>9</v>
      </c>
      <c r="N62" s="125" t="s">
        <v>10</v>
      </c>
      <c r="O62" s="125" t="s">
        <v>11</v>
      </c>
      <c r="P62" s="136" t="s">
        <v>5</v>
      </c>
      <c r="Q62" s="125" t="s">
        <v>12</v>
      </c>
      <c r="R62" s="125" t="s">
        <v>13</v>
      </c>
      <c r="S62" s="125" t="s">
        <v>26</v>
      </c>
      <c r="T62" s="136" t="s">
        <v>5</v>
      </c>
      <c r="U62" s="100" t="s">
        <v>5</v>
      </c>
    </row>
    <row r="63" spans="1:21" ht="18.75">
      <c r="A63" s="147"/>
      <c r="B63" s="148"/>
      <c r="C63" s="147"/>
      <c r="D63" s="144"/>
      <c r="E63" s="105" t="s">
        <v>15</v>
      </c>
      <c r="F63" s="125"/>
      <c r="G63" s="125"/>
      <c r="H63" s="125"/>
      <c r="I63" s="136"/>
      <c r="J63" s="125"/>
      <c r="K63" s="125"/>
      <c r="L63" s="125"/>
      <c r="M63" s="125"/>
      <c r="N63" s="125"/>
      <c r="O63" s="125"/>
      <c r="P63" s="136"/>
      <c r="Q63" s="125"/>
      <c r="R63" s="125"/>
      <c r="S63" s="125"/>
      <c r="T63" s="136"/>
      <c r="U63" s="101" t="s">
        <v>16</v>
      </c>
    </row>
    <row r="64" spans="1:21" ht="18.75">
      <c r="A64" s="16" t="s">
        <v>239</v>
      </c>
      <c r="B64" s="7"/>
      <c r="C64" s="6"/>
      <c r="D64" s="6"/>
      <c r="E64" s="12"/>
      <c r="F64" s="18"/>
      <c r="G64" s="7"/>
      <c r="H64" s="7"/>
      <c r="I64" s="13"/>
      <c r="J64" s="7"/>
      <c r="K64" s="7"/>
      <c r="L64" s="7"/>
      <c r="M64" s="7"/>
      <c r="N64" s="7"/>
      <c r="O64" s="7"/>
      <c r="P64" s="13"/>
      <c r="Q64" s="7"/>
      <c r="R64" s="7"/>
      <c r="S64" s="7"/>
      <c r="T64" s="13"/>
      <c r="U64" s="19"/>
    </row>
    <row r="65" spans="1:21" ht="18.75">
      <c r="A65" s="20">
        <v>13</v>
      </c>
      <c r="B65" s="34" t="s">
        <v>97</v>
      </c>
      <c r="C65" s="20" t="s">
        <v>66</v>
      </c>
      <c r="D65" s="20">
        <v>4</v>
      </c>
      <c r="E65" s="12" t="s">
        <v>18</v>
      </c>
      <c r="F65" s="18">
        <v>0</v>
      </c>
      <c r="G65" s="18">
        <v>2</v>
      </c>
      <c r="H65" s="18">
        <v>3</v>
      </c>
      <c r="I65" s="23">
        <f aca="true" t="shared" si="26" ref="I65:I89">SUM(F65:H65)</f>
        <v>5</v>
      </c>
      <c r="J65" s="18">
        <v>6</v>
      </c>
      <c r="K65" s="18">
        <v>2</v>
      </c>
      <c r="L65" s="18">
        <v>1</v>
      </c>
      <c r="M65" s="18">
        <v>6</v>
      </c>
      <c r="N65" s="18">
        <v>6</v>
      </c>
      <c r="O65" s="18">
        <v>8</v>
      </c>
      <c r="P65" s="23">
        <f aca="true" t="shared" si="27" ref="P65:P72">SUM(J65:O65)</f>
        <v>29</v>
      </c>
      <c r="Q65" s="18">
        <v>0</v>
      </c>
      <c r="R65" s="18">
        <v>0</v>
      </c>
      <c r="S65" s="18">
        <v>0</v>
      </c>
      <c r="T65" s="23">
        <f aca="true" t="shared" si="28" ref="T65:T71">SUM(Q65:S65)</f>
        <v>0</v>
      </c>
      <c r="U65" s="19">
        <f aca="true" t="shared" si="29" ref="U65:U72">SUM(T65,P65,I65)</f>
        <v>34</v>
      </c>
    </row>
    <row r="66" spans="1:21" ht="18.75">
      <c r="A66" s="24"/>
      <c r="B66" s="35"/>
      <c r="C66" s="24" t="s">
        <v>95</v>
      </c>
      <c r="D66" s="24"/>
      <c r="E66" s="12" t="s">
        <v>19</v>
      </c>
      <c r="F66" s="18">
        <v>1</v>
      </c>
      <c r="G66" s="18">
        <v>2</v>
      </c>
      <c r="H66" s="18">
        <v>0</v>
      </c>
      <c r="I66" s="23">
        <f t="shared" si="26"/>
        <v>3</v>
      </c>
      <c r="J66" s="18">
        <v>2</v>
      </c>
      <c r="K66" s="18">
        <v>5</v>
      </c>
      <c r="L66" s="18">
        <v>1</v>
      </c>
      <c r="M66" s="18">
        <v>4</v>
      </c>
      <c r="N66" s="18">
        <v>3</v>
      </c>
      <c r="O66" s="18">
        <v>3</v>
      </c>
      <c r="P66" s="23">
        <f t="shared" si="27"/>
        <v>18</v>
      </c>
      <c r="Q66" s="18">
        <v>0</v>
      </c>
      <c r="R66" s="18">
        <v>0</v>
      </c>
      <c r="S66" s="18">
        <v>0</v>
      </c>
      <c r="T66" s="23">
        <f t="shared" si="28"/>
        <v>0</v>
      </c>
      <c r="U66" s="19">
        <f t="shared" si="29"/>
        <v>21</v>
      </c>
    </row>
    <row r="67" spans="1:21" ht="18.75">
      <c r="A67" s="24"/>
      <c r="B67" s="36"/>
      <c r="C67" s="24" t="s">
        <v>263</v>
      </c>
      <c r="D67" s="24"/>
      <c r="E67" s="12" t="s">
        <v>5</v>
      </c>
      <c r="F67" s="18">
        <f>SUM(F65:F66)</f>
        <v>1</v>
      </c>
      <c r="G67" s="18">
        <f>SUM(G65:G66)</f>
        <v>4</v>
      </c>
      <c r="H67" s="18">
        <f>SUM(H65:H66)</f>
        <v>3</v>
      </c>
      <c r="I67" s="23">
        <f t="shared" si="26"/>
        <v>8</v>
      </c>
      <c r="J67" s="18">
        <f aca="true" t="shared" si="30" ref="J67:O67">SUM(J65:J66)</f>
        <v>8</v>
      </c>
      <c r="K67" s="18">
        <f t="shared" si="30"/>
        <v>7</v>
      </c>
      <c r="L67" s="18">
        <f t="shared" si="30"/>
        <v>2</v>
      </c>
      <c r="M67" s="18">
        <f t="shared" si="30"/>
        <v>10</v>
      </c>
      <c r="N67" s="18">
        <f t="shared" si="30"/>
        <v>9</v>
      </c>
      <c r="O67" s="18">
        <f t="shared" si="30"/>
        <v>11</v>
      </c>
      <c r="P67" s="23">
        <f t="shared" si="27"/>
        <v>47</v>
      </c>
      <c r="Q67" s="18">
        <f>SUM(Q65:Q66)</f>
        <v>0</v>
      </c>
      <c r="R67" s="18">
        <f>SUM(R65:R66)</f>
        <v>0</v>
      </c>
      <c r="S67" s="18">
        <f>SUM(S65:S66)</f>
        <v>0</v>
      </c>
      <c r="T67" s="23">
        <f t="shared" si="28"/>
        <v>0</v>
      </c>
      <c r="U67" s="19">
        <f t="shared" si="29"/>
        <v>55</v>
      </c>
    </row>
    <row r="68" spans="1:21" ht="18.75">
      <c r="A68" s="29"/>
      <c r="B68" s="33"/>
      <c r="C68" s="29">
        <v>94130</v>
      </c>
      <c r="D68" s="29"/>
      <c r="E68" s="12" t="s">
        <v>15</v>
      </c>
      <c r="F68" s="18">
        <v>1</v>
      </c>
      <c r="G68" s="18">
        <v>1</v>
      </c>
      <c r="H68" s="18">
        <v>1</v>
      </c>
      <c r="I68" s="23">
        <f t="shared" si="26"/>
        <v>3</v>
      </c>
      <c r="J68" s="18">
        <v>1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23">
        <f t="shared" si="27"/>
        <v>6</v>
      </c>
      <c r="Q68" s="18">
        <v>0</v>
      </c>
      <c r="R68" s="18">
        <v>0</v>
      </c>
      <c r="S68" s="18">
        <v>0</v>
      </c>
      <c r="T68" s="23">
        <f t="shared" si="28"/>
        <v>0</v>
      </c>
      <c r="U68" s="19">
        <f t="shared" si="29"/>
        <v>9</v>
      </c>
    </row>
    <row r="69" spans="1:21" ht="18.75">
      <c r="A69" s="20">
        <v>14</v>
      </c>
      <c r="B69" s="34" t="s">
        <v>98</v>
      </c>
      <c r="C69" s="20" t="s">
        <v>31</v>
      </c>
      <c r="D69" s="20">
        <v>4</v>
      </c>
      <c r="E69" s="12" t="s">
        <v>18</v>
      </c>
      <c r="F69" s="18">
        <v>0</v>
      </c>
      <c r="G69" s="18">
        <v>1</v>
      </c>
      <c r="H69" s="18">
        <v>5</v>
      </c>
      <c r="I69" s="23">
        <f t="shared" si="26"/>
        <v>6</v>
      </c>
      <c r="J69" s="18">
        <v>2</v>
      </c>
      <c r="K69" s="18">
        <v>2</v>
      </c>
      <c r="L69" s="18">
        <v>3</v>
      </c>
      <c r="M69" s="18">
        <v>1</v>
      </c>
      <c r="N69" s="18">
        <v>5</v>
      </c>
      <c r="O69" s="18">
        <v>3</v>
      </c>
      <c r="P69" s="23">
        <f t="shared" si="27"/>
        <v>16</v>
      </c>
      <c r="Q69" s="18">
        <v>0</v>
      </c>
      <c r="R69" s="18">
        <v>0</v>
      </c>
      <c r="S69" s="18">
        <v>0</v>
      </c>
      <c r="T69" s="23">
        <f t="shared" si="28"/>
        <v>0</v>
      </c>
      <c r="U69" s="19">
        <f t="shared" si="29"/>
        <v>22</v>
      </c>
    </row>
    <row r="70" spans="1:21" ht="18.75">
      <c r="A70" s="24"/>
      <c r="B70" s="35"/>
      <c r="C70" s="24" t="s">
        <v>99</v>
      </c>
      <c r="D70" s="24"/>
      <c r="E70" s="12" t="s">
        <v>19</v>
      </c>
      <c r="F70" s="18">
        <v>0</v>
      </c>
      <c r="G70" s="18">
        <v>5</v>
      </c>
      <c r="H70" s="18">
        <v>0</v>
      </c>
      <c r="I70" s="23">
        <f t="shared" si="26"/>
        <v>5</v>
      </c>
      <c r="J70" s="18">
        <v>2</v>
      </c>
      <c r="K70" s="18">
        <v>2</v>
      </c>
      <c r="L70" s="18">
        <v>1</v>
      </c>
      <c r="M70" s="18">
        <v>3</v>
      </c>
      <c r="N70" s="18">
        <v>1</v>
      </c>
      <c r="O70" s="18">
        <v>4</v>
      </c>
      <c r="P70" s="23">
        <f t="shared" si="27"/>
        <v>13</v>
      </c>
      <c r="Q70" s="18">
        <v>0</v>
      </c>
      <c r="R70" s="18">
        <v>0</v>
      </c>
      <c r="S70" s="18">
        <v>0</v>
      </c>
      <c r="T70" s="23">
        <f t="shared" si="28"/>
        <v>0</v>
      </c>
      <c r="U70" s="19">
        <f t="shared" si="29"/>
        <v>18</v>
      </c>
    </row>
    <row r="71" spans="1:21" ht="18.75">
      <c r="A71" s="24"/>
      <c r="B71" s="36"/>
      <c r="C71" s="24" t="s">
        <v>263</v>
      </c>
      <c r="D71" s="24"/>
      <c r="E71" s="12" t="s">
        <v>5</v>
      </c>
      <c r="F71" s="18">
        <f>SUM(F69:F70)</f>
        <v>0</v>
      </c>
      <c r="G71" s="18">
        <f>SUM(G69:G70)</f>
        <v>6</v>
      </c>
      <c r="H71" s="18">
        <f>SUM(H69:H70)</f>
        <v>5</v>
      </c>
      <c r="I71" s="23">
        <f t="shared" si="26"/>
        <v>11</v>
      </c>
      <c r="J71" s="18">
        <f aca="true" t="shared" si="31" ref="J71:O71">SUM(J69:J70)</f>
        <v>4</v>
      </c>
      <c r="K71" s="18">
        <f t="shared" si="31"/>
        <v>4</v>
      </c>
      <c r="L71" s="18">
        <f t="shared" si="31"/>
        <v>4</v>
      </c>
      <c r="M71" s="18">
        <f t="shared" si="31"/>
        <v>4</v>
      </c>
      <c r="N71" s="18">
        <f t="shared" si="31"/>
        <v>6</v>
      </c>
      <c r="O71" s="18">
        <f t="shared" si="31"/>
        <v>7</v>
      </c>
      <c r="P71" s="23">
        <f t="shared" si="27"/>
        <v>29</v>
      </c>
      <c r="Q71" s="18">
        <f>SUM(Q69:Q70)</f>
        <v>0</v>
      </c>
      <c r="R71" s="18">
        <f>SUM(R69:R70)</f>
        <v>0</v>
      </c>
      <c r="S71" s="18">
        <f>SUM(S69:S70)</f>
        <v>0</v>
      </c>
      <c r="T71" s="23">
        <f t="shared" si="28"/>
        <v>0</v>
      </c>
      <c r="U71" s="19">
        <f t="shared" si="29"/>
        <v>40</v>
      </c>
    </row>
    <row r="72" spans="1:21" ht="18.75">
      <c r="A72" s="29"/>
      <c r="B72" s="33"/>
      <c r="C72" s="29">
        <v>94190</v>
      </c>
      <c r="D72" s="29"/>
      <c r="E72" s="12" t="s">
        <v>15</v>
      </c>
      <c r="F72" s="18">
        <v>0</v>
      </c>
      <c r="G72" s="18">
        <v>1</v>
      </c>
      <c r="H72" s="18">
        <v>1</v>
      </c>
      <c r="I72" s="23">
        <f t="shared" si="26"/>
        <v>2</v>
      </c>
      <c r="J72" s="18">
        <v>1</v>
      </c>
      <c r="K72" s="18">
        <v>1</v>
      </c>
      <c r="L72" s="18">
        <v>1</v>
      </c>
      <c r="M72" s="18">
        <v>1</v>
      </c>
      <c r="N72" s="18">
        <v>1</v>
      </c>
      <c r="O72" s="18">
        <v>1</v>
      </c>
      <c r="P72" s="23">
        <f t="shared" si="27"/>
        <v>6</v>
      </c>
      <c r="Q72" s="18">
        <v>0</v>
      </c>
      <c r="R72" s="18">
        <v>0</v>
      </c>
      <c r="S72" s="18">
        <v>0</v>
      </c>
      <c r="T72" s="23">
        <v>0</v>
      </c>
      <c r="U72" s="19">
        <f t="shared" si="29"/>
        <v>8</v>
      </c>
    </row>
    <row r="73" spans="1:21" ht="18.75">
      <c r="A73" s="20">
        <v>15</v>
      </c>
      <c r="B73" s="34" t="s">
        <v>100</v>
      </c>
      <c r="C73" s="20" t="s">
        <v>31</v>
      </c>
      <c r="D73" s="20">
        <v>2</v>
      </c>
      <c r="E73" s="12" t="s">
        <v>18</v>
      </c>
      <c r="F73" s="18">
        <v>0</v>
      </c>
      <c r="G73" s="18">
        <v>2</v>
      </c>
      <c r="H73" s="18">
        <v>3</v>
      </c>
      <c r="I73" s="23">
        <f>SUM(F73:H73)</f>
        <v>5</v>
      </c>
      <c r="J73" s="18">
        <v>4</v>
      </c>
      <c r="K73" s="18">
        <v>5</v>
      </c>
      <c r="L73" s="18">
        <v>1</v>
      </c>
      <c r="M73" s="18">
        <v>0</v>
      </c>
      <c r="N73" s="18">
        <v>2</v>
      </c>
      <c r="O73" s="18">
        <v>2</v>
      </c>
      <c r="P73" s="23">
        <f>SUM(J73:O73)</f>
        <v>14</v>
      </c>
      <c r="Q73" s="18">
        <v>0</v>
      </c>
      <c r="R73" s="18">
        <v>0</v>
      </c>
      <c r="S73" s="18">
        <v>0</v>
      </c>
      <c r="T73" s="23">
        <f>SUM(Q73:S73)</f>
        <v>0</v>
      </c>
      <c r="U73" s="19">
        <f>SUM(T73,P73,I73)</f>
        <v>19</v>
      </c>
    </row>
    <row r="74" spans="1:21" ht="18.75">
      <c r="A74" s="24"/>
      <c r="B74" s="35"/>
      <c r="C74" s="24" t="s">
        <v>101</v>
      </c>
      <c r="D74" s="24"/>
      <c r="E74" s="12" t="s">
        <v>19</v>
      </c>
      <c r="F74" s="18">
        <v>0</v>
      </c>
      <c r="G74" s="18">
        <v>3</v>
      </c>
      <c r="H74" s="18">
        <v>0</v>
      </c>
      <c r="I74" s="23">
        <f>SUM(F74:H74)</f>
        <v>3</v>
      </c>
      <c r="J74" s="18">
        <v>4</v>
      </c>
      <c r="K74" s="18">
        <v>0</v>
      </c>
      <c r="L74" s="18">
        <v>1</v>
      </c>
      <c r="M74" s="18">
        <v>0</v>
      </c>
      <c r="N74" s="18">
        <v>3</v>
      </c>
      <c r="O74" s="18">
        <v>1</v>
      </c>
      <c r="P74" s="23">
        <f>SUM(J74:O74)</f>
        <v>9</v>
      </c>
      <c r="Q74" s="18">
        <v>0</v>
      </c>
      <c r="R74" s="18">
        <v>0</v>
      </c>
      <c r="S74" s="18">
        <v>0</v>
      </c>
      <c r="T74" s="23">
        <f>SUM(Q74:S74)</f>
        <v>0</v>
      </c>
      <c r="U74" s="19">
        <f>SUM(T74,P74,I74)</f>
        <v>12</v>
      </c>
    </row>
    <row r="75" spans="1:21" ht="18.75">
      <c r="A75" s="24"/>
      <c r="B75" s="36"/>
      <c r="C75" s="24" t="s">
        <v>263</v>
      </c>
      <c r="D75" s="24"/>
      <c r="E75" s="12" t="s">
        <v>5</v>
      </c>
      <c r="F75" s="18">
        <f>SUM(F73:F74)</f>
        <v>0</v>
      </c>
      <c r="G75" s="18">
        <f>SUM(G73:G74)</f>
        <v>5</v>
      </c>
      <c r="H75" s="18">
        <f>SUM(H73:H74)</f>
        <v>3</v>
      </c>
      <c r="I75" s="23">
        <f>SUM(F75:H75)</f>
        <v>8</v>
      </c>
      <c r="J75" s="18">
        <f aca="true" t="shared" si="32" ref="J75:O75">SUM(J73:J74)</f>
        <v>8</v>
      </c>
      <c r="K75" s="18">
        <f t="shared" si="32"/>
        <v>5</v>
      </c>
      <c r="L75" s="18">
        <f t="shared" si="32"/>
        <v>2</v>
      </c>
      <c r="M75" s="18">
        <f t="shared" si="32"/>
        <v>0</v>
      </c>
      <c r="N75" s="18">
        <f t="shared" si="32"/>
        <v>5</v>
      </c>
      <c r="O75" s="18">
        <f t="shared" si="32"/>
        <v>3</v>
      </c>
      <c r="P75" s="23">
        <f>SUM(J75:O75)</f>
        <v>23</v>
      </c>
      <c r="Q75" s="18">
        <f>SUM(Q73:Q74)</f>
        <v>0</v>
      </c>
      <c r="R75" s="18">
        <f>SUM(R73:R74)</f>
        <v>0</v>
      </c>
      <c r="S75" s="18">
        <f>SUM(S73:S74)</f>
        <v>0</v>
      </c>
      <c r="T75" s="23">
        <f>SUM(Q75:S75)</f>
        <v>0</v>
      </c>
      <c r="U75" s="19">
        <f>SUM(T75,P75,I75)</f>
        <v>31</v>
      </c>
    </row>
    <row r="76" spans="1:21" ht="18.75">
      <c r="A76" s="29"/>
      <c r="B76" s="33"/>
      <c r="C76" s="29">
        <v>94130</v>
      </c>
      <c r="D76" s="29"/>
      <c r="E76" s="12" t="s">
        <v>15</v>
      </c>
      <c r="F76" s="18">
        <v>0</v>
      </c>
      <c r="G76" s="18">
        <v>1</v>
      </c>
      <c r="H76" s="18">
        <v>1</v>
      </c>
      <c r="I76" s="23">
        <f>SUM(F76:H76)</f>
        <v>2</v>
      </c>
      <c r="J76" s="18">
        <v>1</v>
      </c>
      <c r="K76" s="18">
        <v>1</v>
      </c>
      <c r="L76" s="18">
        <v>1</v>
      </c>
      <c r="M76" s="18">
        <v>0</v>
      </c>
      <c r="N76" s="18">
        <v>1</v>
      </c>
      <c r="O76" s="18">
        <v>1</v>
      </c>
      <c r="P76" s="23">
        <f>SUM(J76:O76)</f>
        <v>5</v>
      </c>
      <c r="Q76" s="18">
        <v>0</v>
      </c>
      <c r="R76" s="18">
        <v>0</v>
      </c>
      <c r="S76" s="18">
        <v>0</v>
      </c>
      <c r="T76" s="23">
        <f>SUM(Q76:S76)</f>
        <v>0</v>
      </c>
      <c r="U76" s="19">
        <f>SUM(T76,P76,I76)</f>
        <v>7</v>
      </c>
    </row>
    <row r="77" spans="1:21" ht="18.75">
      <c r="A77" s="72" t="s">
        <v>240</v>
      </c>
      <c r="B77" s="18"/>
      <c r="C77" s="12"/>
      <c r="D77" s="12"/>
      <c r="E77" s="12"/>
      <c r="F77" s="18"/>
      <c r="G77" s="18"/>
      <c r="H77" s="18"/>
      <c r="I77" s="23"/>
      <c r="J77" s="18"/>
      <c r="K77" s="18"/>
      <c r="L77" s="18"/>
      <c r="M77" s="18"/>
      <c r="N77" s="18"/>
      <c r="O77" s="18"/>
      <c r="P77" s="23"/>
      <c r="Q77" s="18"/>
      <c r="R77" s="18"/>
      <c r="S77" s="18"/>
      <c r="T77" s="23"/>
      <c r="U77" s="19"/>
    </row>
    <row r="78" spans="1:21" ht="18.75">
      <c r="A78" s="20">
        <v>16</v>
      </c>
      <c r="B78" s="34" t="s">
        <v>102</v>
      </c>
      <c r="C78" s="20" t="s">
        <v>31</v>
      </c>
      <c r="D78" s="20">
        <v>5</v>
      </c>
      <c r="E78" s="12" t="s">
        <v>18</v>
      </c>
      <c r="F78" s="18">
        <v>7</v>
      </c>
      <c r="G78" s="18">
        <v>3</v>
      </c>
      <c r="H78" s="18">
        <v>5</v>
      </c>
      <c r="I78" s="23">
        <f t="shared" si="26"/>
        <v>15</v>
      </c>
      <c r="J78" s="18">
        <v>3</v>
      </c>
      <c r="K78" s="18">
        <v>5</v>
      </c>
      <c r="L78" s="18">
        <v>5</v>
      </c>
      <c r="M78" s="18">
        <v>5</v>
      </c>
      <c r="N78" s="18">
        <v>5</v>
      </c>
      <c r="O78" s="18">
        <v>4</v>
      </c>
      <c r="P78" s="23">
        <f aca="true" t="shared" si="33" ref="P78:P89">SUM(J78:O78)</f>
        <v>27</v>
      </c>
      <c r="Q78" s="18">
        <v>0</v>
      </c>
      <c r="R78" s="18">
        <v>0</v>
      </c>
      <c r="S78" s="18">
        <v>0</v>
      </c>
      <c r="T78" s="23">
        <f aca="true" t="shared" si="34" ref="T78:T89">SUM(Q78:S78)</f>
        <v>0</v>
      </c>
      <c r="U78" s="19">
        <f aca="true" t="shared" si="35" ref="U78:U89">SUM(T78,P78,I78)</f>
        <v>42</v>
      </c>
    </row>
    <row r="79" spans="1:21" ht="18.75">
      <c r="A79" s="24"/>
      <c r="B79" s="35"/>
      <c r="C79" s="24" t="s">
        <v>103</v>
      </c>
      <c r="D79" s="24"/>
      <c r="E79" s="12" t="s">
        <v>19</v>
      </c>
      <c r="F79" s="18">
        <v>1</v>
      </c>
      <c r="G79" s="18">
        <v>3</v>
      </c>
      <c r="H79" s="18">
        <v>5</v>
      </c>
      <c r="I79" s="23">
        <f t="shared" si="26"/>
        <v>9</v>
      </c>
      <c r="J79" s="18">
        <v>5</v>
      </c>
      <c r="K79" s="18">
        <v>5</v>
      </c>
      <c r="L79" s="18">
        <v>5</v>
      </c>
      <c r="M79" s="18">
        <v>4</v>
      </c>
      <c r="N79" s="18">
        <v>5</v>
      </c>
      <c r="O79" s="18">
        <v>4</v>
      </c>
      <c r="P79" s="23">
        <f t="shared" si="33"/>
        <v>28</v>
      </c>
      <c r="Q79" s="18">
        <v>0</v>
      </c>
      <c r="R79" s="18">
        <v>0</v>
      </c>
      <c r="S79" s="18">
        <v>0</v>
      </c>
      <c r="T79" s="23">
        <f t="shared" si="34"/>
        <v>0</v>
      </c>
      <c r="U79" s="19">
        <f t="shared" si="35"/>
        <v>37</v>
      </c>
    </row>
    <row r="80" spans="1:21" ht="18.75">
      <c r="A80" s="24"/>
      <c r="B80" s="36"/>
      <c r="C80" s="24" t="s">
        <v>263</v>
      </c>
      <c r="D80" s="24"/>
      <c r="E80" s="12" t="s">
        <v>5</v>
      </c>
      <c r="F80" s="18">
        <f>SUM(F78:F79)</f>
        <v>8</v>
      </c>
      <c r="G80" s="18">
        <f>SUM(G78:G79)</f>
        <v>6</v>
      </c>
      <c r="H80" s="18">
        <f>SUM(H78:H79)</f>
        <v>10</v>
      </c>
      <c r="I80" s="23">
        <f t="shared" si="26"/>
        <v>24</v>
      </c>
      <c r="J80" s="18">
        <f aca="true" t="shared" si="36" ref="J80:O80">SUM(J78:J79)</f>
        <v>8</v>
      </c>
      <c r="K80" s="18">
        <f t="shared" si="36"/>
        <v>10</v>
      </c>
      <c r="L80" s="18">
        <f t="shared" si="36"/>
        <v>10</v>
      </c>
      <c r="M80" s="18">
        <f t="shared" si="36"/>
        <v>9</v>
      </c>
      <c r="N80" s="18">
        <f t="shared" si="36"/>
        <v>10</v>
      </c>
      <c r="O80" s="18">
        <f t="shared" si="36"/>
        <v>8</v>
      </c>
      <c r="P80" s="23">
        <f t="shared" si="33"/>
        <v>55</v>
      </c>
      <c r="Q80" s="18">
        <f>SUM(Q78:Q79)</f>
        <v>0</v>
      </c>
      <c r="R80" s="18">
        <f>SUM(R78:R79)</f>
        <v>0</v>
      </c>
      <c r="S80" s="18">
        <f>SUM(S78:S79)</f>
        <v>0</v>
      </c>
      <c r="T80" s="23">
        <f t="shared" si="34"/>
        <v>0</v>
      </c>
      <c r="U80" s="19">
        <f t="shared" si="35"/>
        <v>79</v>
      </c>
    </row>
    <row r="81" spans="1:21" ht="18.75">
      <c r="A81" s="29"/>
      <c r="B81" s="33"/>
      <c r="C81" s="29">
        <v>94130</v>
      </c>
      <c r="D81" s="29"/>
      <c r="E81" s="12" t="s">
        <v>15</v>
      </c>
      <c r="F81" s="18">
        <v>1</v>
      </c>
      <c r="G81" s="18">
        <v>1</v>
      </c>
      <c r="H81" s="18">
        <v>1</v>
      </c>
      <c r="I81" s="23">
        <f t="shared" si="26"/>
        <v>3</v>
      </c>
      <c r="J81" s="18">
        <v>1</v>
      </c>
      <c r="K81" s="18">
        <v>1</v>
      </c>
      <c r="L81" s="18">
        <v>1</v>
      </c>
      <c r="M81" s="18">
        <v>1</v>
      </c>
      <c r="N81" s="18">
        <v>1</v>
      </c>
      <c r="O81" s="18">
        <v>1</v>
      </c>
      <c r="P81" s="23">
        <f t="shared" si="33"/>
        <v>6</v>
      </c>
      <c r="Q81" s="18">
        <v>0</v>
      </c>
      <c r="R81" s="18">
        <v>0</v>
      </c>
      <c r="S81" s="18">
        <v>0</v>
      </c>
      <c r="T81" s="23">
        <f t="shared" si="34"/>
        <v>0</v>
      </c>
      <c r="U81" s="19">
        <f t="shared" si="35"/>
        <v>9</v>
      </c>
    </row>
    <row r="82" spans="1:21" ht="18.75">
      <c r="A82" s="20">
        <v>17</v>
      </c>
      <c r="B82" s="34" t="s">
        <v>104</v>
      </c>
      <c r="C82" s="20" t="s">
        <v>58</v>
      </c>
      <c r="D82" s="20">
        <v>9</v>
      </c>
      <c r="E82" s="12" t="s">
        <v>18</v>
      </c>
      <c r="F82" s="18">
        <v>4</v>
      </c>
      <c r="G82" s="18">
        <v>5</v>
      </c>
      <c r="H82" s="18">
        <v>7</v>
      </c>
      <c r="I82" s="23">
        <f t="shared" si="26"/>
        <v>16</v>
      </c>
      <c r="J82" s="18">
        <v>10</v>
      </c>
      <c r="K82" s="18">
        <v>6</v>
      </c>
      <c r="L82" s="18">
        <v>12</v>
      </c>
      <c r="M82" s="18">
        <v>7</v>
      </c>
      <c r="N82" s="18">
        <v>10</v>
      </c>
      <c r="O82" s="18">
        <v>7</v>
      </c>
      <c r="P82" s="23">
        <f t="shared" si="33"/>
        <v>52</v>
      </c>
      <c r="Q82" s="18">
        <v>0</v>
      </c>
      <c r="R82" s="18">
        <v>0</v>
      </c>
      <c r="S82" s="18">
        <v>0</v>
      </c>
      <c r="T82" s="23">
        <f t="shared" si="34"/>
        <v>0</v>
      </c>
      <c r="U82" s="19">
        <f t="shared" si="35"/>
        <v>68</v>
      </c>
    </row>
    <row r="83" spans="1:21" ht="18.75">
      <c r="A83" s="24"/>
      <c r="B83" s="35"/>
      <c r="C83" s="24" t="s">
        <v>103</v>
      </c>
      <c r="D83" s="24"/>
      <c r="E83" s="12" t="s">
        <v>19</v>
      </c>
      <c r="F83" s="18">
        <v>3</v>
      </c>
      <c r="G83" s="18">
        <v>5</v>
      </c>
      <c r="H83" s="18">
        <v>4</v>
      </c>
      <c r="I83" s="23">
        <f t="shared" si="26"/>
        <v>12</v>
      </c>
      <c r="J83" s="18">
        <v>9</v>
      </c>
      <c r="K83" s="18">
        <v>8</v>
      </c>
      <c r="L83" s="18">
        <v>8</v>
      </c>
      <c r="M83" s="18">
        <v>9</v>
      </c>
      <c r="N83" s="18">
        <v>9</v>
      </c>
      <c r="O83" s="18">
        <v>10</v>
      </c>
      <c r="P83" s="23">
        <f t="shared" si="33"/>
        <v>53</v>
      </c>
      <c r="Q83" s="18">
        <v>0</v>
      </c>
      <c r="R83" s="18">
        <v>0</v>
      </c>
      <c r="S83" s="18">
        <v>0</v>
      </c>
      <c r="T83" s="23">
        <f t="shared" si="34"/>
        <v>0</v>
      </c>
      <c r="U83" s="19">
        <f t="shared" si="35"/>
        <v>65</v>
      </c>
    </row>
    <row r="84" spans="1:21" ht="18.75">
      <c r="A84" s="24"/>
      <c r="B84" s="35"/>
      <c r="C84" s="24" t="s">
        <v>263</v>
      </c>
      <c r="D84" s="24"/>
      <c r="E84" s="12" t="s">
        <v>5</v>
      </c>
      <c r="F84" s="18">
        <f>SUM(F82:F83)</f>
        <v>7</v>
      </c>
      <c r="G84" s="18">
        <f>SUM(G82:G83)</f>
        <v>10</v>
      </c>
      <c r="H84" s="18">
        <f>SUM(H82:H83)</f>
        <v>11</v>
      </c>
      <c r="I84" s="23">
        <f t="shared" si="26"/>
        <v>28</v>
      </c>
      <c r="J84" s="18">
        <f aca="true" t="shared" si="37" ref="J84:O84">SUM(J82:J83)</f>
        <v>19</v>
      </c>
      <c r="K84" s="18">
        <f t="shared" si="37"/>
        <v>14</v>
      </c>
      <c r="L84" s="18">
        <f t="shared" si="37"/>
        <v>20</v>
      </c>
      <c r="M84" s="18">
        <f t="shared" si="37"/>
        <v>16</v>
      </c>
      <c r="N84" s="18">
        <f t="shared" si="37"/>
        <v>19</v>
      </c>
      <c r="O84" s="18">
        <f t="shared" si="37"/>
        <v>17</v>
      </c>
      <c r="P84" s="23">
        <f t="shared" si="33"/>
        <v>105</v>
      </c>
      <c r="Q84" s="18">
        <f>SUM(Q82:Q83)</f>
        <v>0</v>
      </c>
      <c r="R84" s="18">
        <f>SUM(R82:R83)</f>
        <v>0</v>
      </c>
      <c r="S84" s="18">
        <f>SUM(S82:S83)</f>
        <v>0</v>
      </c>
      <c r="T84" s="23">
        <f t="shared" si="34"/>
        <v>0</v>
      </c>
      <c r="U84" s="19">
        <f t="shared" si="35"/>
        <v>133</v>
      </c>
    </row>
    <row r="85" spans="1:21" ht="18.75">
      <c r="A85" s="29"/>
      <c r="B85" s="38"/>
      <c r="C85" s="29">
        <v>94130</v>
      </c>
      <c r="D85" s="29"/>
      <c r="E85" s="12" t="s">
        <v>15</v>
      </c>
      <c r="F85" s="18">
        <v>1</v>
      </c>
      <c r="G85" s="18">
        <v>1</v>
      </c>
      <c r="H85" s="18">
        <v>1</v>
      </c>
      <c r="I85" s="23">
        <f t="shared" si="26"/>
        <v>3</v>
      </c>
      <c r="J85" s="18">
        <v>1</v>
      </c>
      <c r="K85" s="18">
        <v>1</v>
      </c>
      <c r="L85" s="18">
        <v>1</v>
      </c>
      <c r="M85" s="18">
        <v>1</v>
      </c>
      <c r="N85" s="18">
        <v>1</v>
      </c>
      <c r="O85" s="18">
        <v>1</v>
      </c>
      <c r="P85" s="23">
        <f t="shared" si="33"/>
        <v>6</v>
      </c>
      <c r="Q85" s="18">
        <v>0</v>
      </c>
      <c r="R85" s="18">
        <v>0</v>
      </c>
      <c r="S85" s="18">
        <v>0</v>
      </c>
      <c r="T85" s="23">
        <f t="shared" si="34"/>
        <v>0</v>
      </c>
      <c r="U85" s="19">
        <f t="shared" si="35"/>
        <v>9</v>
      </c>
    </row>
    <row r="86" spans="1:21" ht="18.75">
      <c r="A86" s="20">
        <v>18</v>
      </c>
      <c r="B86" s="34" t="s">
        <v>105</v>
      </c>
      <c r="C86" s="20" t="s">
        <v>31</v>
      </c>
      <c r="D86" s="20">
        <v>17</v>
      </c>
      <c r="E86" s="12" t="s">
        <v>18</v>
      </c>
      <c r="F86" s="18">
        <v>0</v>
      </c>
      <c r="G86" s="18">
        <v>14</v>
      </c>
      <c r="H86" s="18">
        <v>14</v>
      </c>
      <c r="I86" s="23">
        <f t="shared" si="26"/>
        <v>28</v>
      </c>
      <c r="J86" s="18">
        <v>15</v>
      </c>
      <c r="K86" s="18">
        <v>4</v>
      </c>
      <c r="L86" s="18">
        <v>10</v>
      </c>
      <c r="M86" s="18">
        <v>9</v>
      </c>
      <c r="N86" s="18">
        <v>12</v>
      </c>
      <c r="O86" s="18">
        <v>9</v>
      </c>
      <c r="P86" s="23">
        <f t="shared" si="33"/>
        <v>59</v>
      </c>
      <c r="Q86" s="18">
        <v>15</v>
      </c>
      <c r="R86" s="18">
        <v>6</v>
      </c>
      <c r="S86" s="18">
        <v>5</v>
      </c>
      <c r="T86" s="23">
        <f t="shared" si="34"/>
        <v>26</v>
      </c>
      <c r="U86" s="19">
        <f t="shared" si="35"/>
        <v>113</v>
      </c>
    </row>
    <row r="87" spans="1:21" ht="18.75">
      <c r="A87" s="24"/>
      <c r="B87" s="35"/>
      <c r="C87" s="24" t="s">
        <v>106</v>
      </c>
      <c r="D87" s="24"/>
      <c r="E87" s="12" t="s">
        <v>19</v>
      </c>
      <c r="F87" s="18">
        <v>0</v>
      </c>
      <c r="G87" s="18">
        <v>9</v>
      </c>
      <c r="H87" s="18">
        <v>11</v>
      </c>
      <c r="I87" s="23">
        <f t="shared" si="26"/>
        <v>20</v>
      </c>
      <c r="J87" s="18">
        <v>10</v>
      </c>
      <c r="K87" s="18">
        <v>9</v>
      </c>
      <c r="L87" s="18">
        <v>14</v>
      </c>
      <c r="M87" s="18">
        <v>11</v>
      </c>
      <c r="N87" s="18">
        <v>14</v>
      </c>
      <c r="O87" s="18">
        <v>8</v>
      </c>
      <c r="P87" s="23">
        <f t="shared" si="33"/>
        <v>66</v>
      </c>
      <c r="Q87" s="18">
        <v>10</v>
      </c>
      <c r="R87" s="18">
        <v>10</v>
      </c>
      <c r="S87" s="18">
        <v>8</v>
      </c>
      <c r="T87" s="23">
        <f t="shared" si="34"/>
        <v>28</v>
      </c>
      <c r="U87" s="19">
        <f t="shared" si="35"/>
        <v>114</v>
      </c>
    </row>
    <row r="88" spans="1:21" ht="18.75">
      <c r="A88" s="24"/>
      <c r="B88" s="35"/>
      <c r="C88" s="24" t="s">
        <v>263</v>
      </c>
      <c r="D88" s="24"/>
      <c r="E88" s="12" t="s">
        <v>5</v>
      </c>
      <c r="F88" s="18">
        <f>SUM(F86:F87)</f>
        <v>0</v>
      </c>
      <c r="G88" s="18">
        <f>SUM(G86:G87)</f>
        <v>23</v>
      </c>
      <c r="H88" s="18">
        <f>SUM(H86:H87)</f>
        <v>25</v>
      </c>
      <c r="I88" s="23">
        <f t="shared" si="26"/>
        <v>48</v>
      </c>
      <c r="J88" s="18">
        <f aca="true" t="shared" si="38" ref="J88:O88">SUM(J86:J87)</f>
        <v>25</v>
      </c>
      <c r="K88" s="18">
        <f t="shared" si="38"/>
        <v>13</v>
      </c>
      <c r="L88" s="18">
        <f t="shared" si="38"/>
        <v>24</v>
      </c>
      <c r="M88" s="18">
        <f t="shared" si="38"/>
        <v>20</v>
      </c>
      <c r="N88" s="18">
        <f t="shared" si="38"/>
        <v>26</v>
      </c>
      <c r="O88" s="18">
        <f t="shared" si="38"/>
        <v>17</v>
      </c>
      <c r="P88" s="23">
        <f t="shared" si="33"/>
        <v>125</v>
      </c>
      <c r="Q88" s="18">
        <f>SUM(Q86:Q87)</f>
        <v>25</v>
      </c>
      <c r="R88" s="18">
        <f>SUM(R86:R87)</f>
        <v>16</v>
      </c>
      <c r="S88" s="18">
        <f>SUM(S86:S87)</f>
        <v>13</v>
      </c>
      <c r="T88" s="23">
        <f t="shared" si="34"/>
        <v>54</v>
      </c>
      <c r="U88" s="19">
        <f t="shared" si="35"/>
        <v>227</v>
      </c>
    </row>
    <row r="89" spans="1:21" ht="18.75">
      <c r="A89" s="29"/>
      <c r="B89" s="38"/>
      <c r="C89" s="29">
        <v>94130</v>
      </c>
      <c r="D89" s="29"/>
      <c r="E89" s="12" t="s">
        <v>15</v>
      </c>
      <c r="F89" s="18">
        <v>0</v>
      </c>
      <c r="G89" s="18">
        <v>1</v>
      </c>
      <c r="H89" s="18">
        <v>1</v>
      </c>
      <c r="I89" s="23">
        <f t="shared" si="26"/>
        <v>2</v>
      </c>
      <c r="J89" s="18">
        <v>1</v>
      </c>
      <c r="K89" s="18">
        <v>1</v>
      </c>
      <c r="L89" s="18">
        <v>1</v>
      </c>
      <c r="M89" s="18">
        <v>1</v>
      </c>
      <c r="N89" s="18">
        <v>1</v>
      </c>
      <c r="O89" s="18">
        <v>1</v>
      </c>
      <c r="P89" s="23">
        <f t="shared" si="33"/>
        <v>6</v>
      </c>
      <c r="Q89" s="18">
        <v>1</v>
      </c>
      <c r="R89" s="18">
        <v>1</v>
      </c>
      <c r="S89" s="18">
        <v>1</v>
      </c>
      <c r="T89" s="23">
        <f t="shared" si="34"/>
        <v>3</v>
      </c>
      <c r="U89" s="19">
        <f t="shared" si="35"/>
        <v>11</v>
      </c>
    </row>
    <row r="90" spans="1:21" ht="18.75">
      <c r="A90" s="39"/>
      <c r="B90" s="40"/>
      <c r="C90" s="39"/>
      <c r="D90" s="39"/>
      <c r="E90" s="39"/>
      <c r="F90" s="40"/>
      <c r="G90" s="40"/>
      <c r="H90" s="40"/>
      <c r="I90" s="41"/>
      <c r="J90" s="40"/>
      <c r="K90" s="40"/>
      <c r="L90" s="40"/>
      <c r="M90" s="40"/>
      <c r="N90" s="40"/>
      <c r="O90" s="40"/>
      <c r="P90" s="41"/>
      <c r="Q90" s="40"/>
      <c r="R90" s="40"/>
      <c r="S90" s="40"/>
      <c r="T90" s="41"/>
      <c r="U90" s="42"/>
    </row>
    <row r="91" spans="1:21" ht="18.75">
      <c r="A91" s="147" t="s">
        <v>0</v>
      </c>
      <c r="B91" s="148" t="s">
        <v>267</v>
      </c>
      <c r="C91" s="147" t="s">
        <v>25</v>
      </c>
      <c r="D91" s="142" t="s">
        <v>261</v>
      </c>
      <c r="E91" s="8" t="s">
        <v>232</v>
      </c>
      <c r="F91" s="9"/>
      <c r="G91" s="9"/>
      <c r="H91" s="9"/>
      <c r="I91" s="10"/>
      <c r="J91" s="9"/>
      <c r="K91" s="9"/>
      <c r="L91" s="9"/>
      <c r="M91" s="9"/>
      <c r="N91" s="9"/>
      <c r="O91" s="9"/>
      <c r="P91" s="10"/>
      <c r="Q91" s="9"/>
      <c r="R91" s="9"/>
      <c r="S91" s="9"/>
      <c r="T91" s="10"/>
      <c r="U91" s="11"/>
    </row>
    <row r="92" spans="1:21" ht="18.75">
      <c r="A92" s="147"/>
      <c r="B92" s="148"/>
      <c r="C92" s="147"/>
      <c r="D92" s="143"/>
      <c r="E92" s="105" t="s">
        <v>2</v>
      </c>
      <c r="F92" s="125" t="s">
        <v>3</v>
      </c>
      <c r="G92" s="125" t="s">
        <v>4</v>
      </c>
      <c r="H92" s="125" t="s">
        <v>233</v>
      </c>
      <c r="I92" s="136" t="s">
        <v>5</v>
      </c>
      <c r="J92" s="125" t="s">
        <v>6</v>
      </c>
      <c r="K92" s="125" t="s">
        <v>7</v>
      </c>
      <c r="L92" s="125" t="s">
        <v>8</v>
      </c>
      <c r="M92" s="125" t="s">
        <v>9</v>
      </c>
      <c r="N92" s="125" t="s">
        <v>10</v>
      </c>
      <c r="O92" s="125" t="s">
        <v>11</v>
      </c>
      <c r="P92" s="136" t="s">
        <v>5</v>
      </c>
      <c r="Q92" s="125" t="s">
        <v>12</v>
      </c>
      <c r="R92" s="125" t="s">
        <v>13</v>
      </c>
      <c r="S92" s="125" t="s">
        <v>26</v>
      </c>
      <c r="T92" s="136" t="s">
        <v>5</v>
      </c>
      <c r="U92" s="100" t="s">
        <v>5</v>
      </c>
    </row>
    <row r="93" spans="1:21" ht="18.75">
      <c r="A93" s="147"/>
      <c r="B93" s="148"/>
      <c r="C93" s="147"/>
      <c r="D93" s="144"/>
      <c r="E93" s="105" t="s">
        <v>15</v>
      </c>
      <c r="F93" s="125"/>
      <c r="G93" s="125"/>
      <c r="H93" s="125"/>
      <c r="I93" s="136"/>
      <c r="J93" s="125"/>
      <c r="K93" s="125"/>
      <c r="L93" s="125"/>
      <c r="M93" s="125"/>
      <c r="N93" s="125"/>
      <c r="O93" s="125"/>
      <c r="P93" s="136"/>
      <c r="Q93" s="125"/>
      <c r="R93" s="125"/>
      <c r="S93" s="125"/>
      <c r="T93" s="136"/>
      <c r="U93" s="101" t="s">
        <v>16</v>
      </c>
    </row>
    <row r="94" spans="1:21" ht="18.75">
      <c r="A94" s="72" t="s">
        <v>241</v>
      </c>
      <c r="B94" s="18"/>
      <c r="C94" s="12"/>
      <c r="D94" s="12"/>
      <c r="E94" s="12"/>
      <c r="F94" s="18"/>
      <c r="G94" s="18"/>
      <c r="H94" s="18"/>
      <c r="I94" s="23"/>
      <c r="J94" s="18"/>
      <c r="K94" s="18"/>
      <c r="L94" s="18"/>
      <c r="M94" s="18"/>
      <c r="N94" s="18"/>
      <c r="O94" s="18"/>
      <c r="P94" s="23"/>
      <c r="Q94" s="18"/>
      <c r="R94" s="18"/>
      <c r="S94" s="18"/>
      <c r="T94" s="23"/>
      <c r="U94" s="19"/>
    </row>
    <row r="95" spans="1:21" ht="18.75">
      <c r="A95" s="20">
        <v>19</v>
      </c>
      <c r="B95" s="34" t="s">
        <v>107</v>
      </c>
      <c r="C95" s="20" t="s">
        <v>58</v>
      </c>
      <c r="D95" s="20">
        <v>9</v>
      </c>
      <c r="E95" s="12" t="s">
        <v>18</v>
      </c>
      <c r="F95" s="18">
        <v>7</v>
      </c>
      <c r="G95" s="18">
        <v>10</v>
      </c>
      <c r="H95" s="18">
        <v>9</v>
      </c>
      <c r="I95" s="23">
        <f aca="true" t="shared" si="39" ref="I95:I118">SUM(F95:H95)</f>
        <v>26</v>
      </c>
      <c r="J95" s="18">
        <v>11</v>
      </c>
      <c r="K95" s="18">
        <v>11</v>
      </c>
      <c r="L95" s="18">
        <v>6</v>
      </c>
      <c r="M95" s="18">
        <v>9</v>
      </c>
      <c r="N95" s="18">
        <v>8</v>
      </c>
      <c r="O95" s="18">
        <v>13</v>
      </c>
      <c r="P95" s="23">
        <f>SUM(J95:O95)</f>
        <v>58</v>
      </c>
      <c r="Q95" s="18">
        <v>0</v>
      </c>
      <c r="R95" s="18">
        <v>0</v>
      </c>
      <c r="S95" s="18">
        <v>0</v>
      </c>
      <c r="T95" s="23">
        <f>SUM(Q95:S95)</f>
        <v>0</v>
      </c>
      <c r="U95" s="19">
        <f>SUM(T95,P95,I95)</f>
        <v>84</v>
      </c>
    </row>
    <row r="96" spans="1:21" ht="18.75">
      <c r="A96" s="24"/>
      <c r="B96" s="35"/>
      <c r="C96" s="24" t="s">
        <v>106</v>
      </c>
      <c r="D96" s="24"/>
      <c r="E96" s="12" t="s">
        <v>19</v>
      </c>
      <c r="F96" s="18">
        <v>6</v>
      </c>
      <c r="G96" s="18">
        <v>7</v>
      </c>
      <c r="H96" s="18">
        <v>18</v>
      </c>
      <c r="I96" s="23">
        <f t="shared" si="39"/>
        <v>31</v>
      </c>
      <c r="J96" s="18">
        <v>10</v>
      </c>
      <c r="K96" s="18">
        <v>4</v>
      </c>
      <c r="L96" s="18">
        <v>9</v>
      </c>
      <c r="M96" s="18">
        <v>10</v>
      </c>
      <c r="N96" s="18">
        <v>9</v>
      </c>
      <c r="O96" s="18">
        <v>9</v>
      </c>
      <c r="P96" s="23">
        <f>SUM(J96:O96)</f>
        <v>51</v>
      </c>
      <c r="Q96" s="18">
        <v>0</v>
      </c>
      <c r="R96" s="18">
        <v>0</v>
      </c>
      <c r="S96" s="18">
        <v>0</v>
      </c>
      <c r="T96" s="23">
        <f>SUM(Q96:S96)</f>
        <v>0</v>
      </c>
      <c r="U96" s="19">
        <f>SUM(T96,P96,I96)</f>
        <v>82</v>
      </c>
    </row>
    <row r="97" spans="1:21" ht="18.75">
      <c r="A97" s="24"/>
      <c r="B97" s="35"/>
      <c r="C97" s="24" t="s">
        <v>263</v>
      </c>
      <c r="D97" s="24"/>
      <c r="E97" s="12" t="s">
        <v>5</v>
      </c>
      <c r="F97" s="18">
        <f>SUM(F95:F96)</f>
        <v>13</v>
      </c>
      <c r="G97" s="18">
        <f>SUM(G95:G96)</f>
        <v>17</v>
      </c>
      <c r="H97" s="18">
        <f>SUM(H95:H96)</f>
        <v>27</v>
      </c>
      <c r="I97" s="23">
        <f t="shared" si="39"/>
        <v>57</v>
      </c>
      <c r="J97" s="18">
        <f aca="true" t="shared" si="40" ref="J97:O97">SUM(J95:J96)</f>
        <v>21</v>
      </c>
      <c r="K97" s="18">
        <f t="shared" si="40"/>
        <v>15</v>
      </c>
      <c r="L97" s="18">
        <f t="shared" si="40"/>
        <v>15</v>
      </c>
      <c r="M97" s="18">
        <f t="shared" si="40"/>
        <v>19</v>
      </c>
      <c r="N97" s="18">
        <f t="shared" si="40"/>
        <v>17</v>
      </c>
      <c r="O97" s="18">
        <f t="shared" si="40"/>
        <v>22</v>
      </c>
      <c r="P97" s="23">
        <f>SUM(J97:O97)</f>
        <v>109</v>
      </c>
      <c r="Q97" s="18">
        <f>SUM(Q95:Q96)</f>
        <v>0</v>
      </c>
      <c r="R97" s="18">
        <f>SUM(R95:R96)</f>
        <v>0</v>
      </c>
      <c r="S97" s="18">
        <f>SUM(S95:S96)</f>
        <v>0</v>
      </c>
      <c r="T97" s="23">
        <f>SUM(Q97:S97)</f>
        <v>0</v>
      </c>
      <c r="U97" s="19">
        <f>SUM(T97,P97,I97)</f>
        <v>166</v>
      </c>
    </row>
    <row r="98" spans="1:21" ht="18.75">
      <c r="A98" s="29"/>
      <c r="B98" s="38"/>
      <c r="C98" s="29">
        <v>94130</v>
      </c>
      <c r="D98" s="29"/>
      <c r="E98" s="12" t="s">
        <v>15</v>
      </c>
      <c r="F98" s="18">
        <v>1</v>
      </c>
      <c r="G98" s="18">
        <v>1</v>
      </c>
      <c r="H98" s="18">
        <v>1</v>
      </c>
      <c r="I98" s="23">
        <f t="shared" si="39"/>
        <v>3</v>
      </c>
      <c r="J98" s="18">
        <v>1</v>
      </c>
      <c r="K98" s="18">
        <v>1</v>
      </c>
      <c r="L98" s="18">
        <v>1</v>
      </c>
      <c r="M98" s="18">
        <v>1</v>
      </c>
      <c r="N98" s="18">
        <v>1</v>
      </c>
      <c r="O98" s="18">
        <v>1</v>
      </c>
      <c r="P98" s="23">
        <f>SUM(J98:O98)</f>
        <v>6</v>
      </c>
      <c r="Q98" s="18">
        <v>0</v>
      </c>
      <c r="R98" s="18">
        <v>0</v>
      </c>
      <c r="S98" s="18">
        <v>0</v>
      </c>
      <c r="T98" s="23">
        <f>SUM(Q98:S98)</f>
        <v>0</v>
      </c>
      <c r="U98" s="19">
        <f>SUM(T98,P98,I98)</f>
        <v>9</v>
      </c>
    </row>
    <row r="99" spans="1:21" ht="18.75">
      <c r="A99" s="20">
        <v>20</v>
      </c>
      <c r="B99" s="34" t="s">
        <v>108</v>
      </c>
      <c r="C99" s="20" t="s">
        <v>66</v>
      </c>
      <c r="D99" s="20">
        <v>5</v>
      </c>
      <c r="E99" s="12" t="s">
        <v>18</v>
      </c>
      <c r="F99" s="18">
        <v>0</v>
      </c>
      <c r="G99" s="18">
        <v>5</v>
      </c>
      <c r="H99" s="18">
        <v>1</v>
      </c>
      <c r="I99" s="23">
        <f t="shared" si="39"/>
        <v>6</v>
      </c>
      <c r="J99" s="18">
        <v>3</v>
      </c>
      <c r="K99" s="18">
        <v>3</v>
      </c>
      <c r="L99" s="18">
        <v>4</v>
      </c>
      <c r="M99" s="18">
        <v>4</v>
      </c>
      <c r="N99" s="18">
        <v>5</v>
      </c>
      <c r="O99" s="18">
        <v>6</v>
      </c>
      <c r="P99" s="23">
        <f aca="true" t="shared" si="41" ref="P99:P110">SUM(J99:O99)</f>
        <v>25</v>
      </c>
      <c r="Q99" s="18">
        <v>0</v>
      </c>
      <c r="R99" s="18">
        <v>0</v>
      </c>
      <c r="S99" s="18">
        <v>0</v>
      </c>
      <c r="T99" s="23">
        <f aca="true" t="shared" si="42" ref="T99:T110">SUM(Q99:S99)</f>
        <v>0</v>
      </c>
      <c r="U99" s="19">
        <f aca="true" t="shared" si="43" ref="U99:U110">SUM(T99,P99,I99)</f>
        <v>31</v>
      </c>
    </row>
    <row r="100" spans="1:21" ht="18.75">
      <c r="A100" s="24"/>
      <c r="B100" s="35"/>
      <c r="C100" s="24" t="s">
        <v>106</v>
      </c>
      <c r="D100" s="24"/>
      <c r="E100" s="12" t="s">
        <v>19</v>
      </c>
      <c r="F100" s="18">
        <v>0</v>
      </c>
      <c r="G100" s="18">
        <v>8</v>
      </c>
      <c r="H100" s="18">
        <v>3</v>
      </c>
      <c r="I100" s="23">
        <f t="shared" si="39"/>
        <v>11</v>
      </c>
      <c r="J100" s="18">
        <v>9</v>
      </c>
      <c r="K100" s="18">
        <v>3</v>
      </c>
      <c r="L100" s="18">
        <v>1</v>
      </c>
      <c r="M100" s="18">
        <v>11</v>
      </c>
      <c r="N100" s="18">
        <v>5</v>
      </c>
      <c r="O100" s="18">
        <v>4</v>
      </c>
      <c r="P100" s="23">
        <f t="shared" si="41"/>
        <v>33</v>
      </c>
      <c r="Q100" s="18">
        <v>0</v>
      </c>
      <c r="R100" s="18">
        <v>0</v>
      </c>
      <c r="S100" s="18">
        <v>0</v>
      </c>
      <c r="T100" s="23">
        <f t="shared" si="42"/>
        <v>0</v>
      </c>
      <c r="U100" s="19">
        <f t="shared" si="43"/>
        <v>44</v>
      </c>
    </row>
    <row r="101" spans="1:21" ht="18.75">
      <c r="A101" s="24"/>
      <c r="B101" s="35"/>
      <c r="C101" s="24" t="s">
        <v>263</v>
      </c>
      <c r="D101" s="24"/>
      <c r="E101" s="12" t="s">
        <v>5</v>
      </c>
      <c r="F101" s="18">
        <f>SUM(F99:F100)</f>
        <v>0</v>
      </c>
      <c r="G101" s="18">
        <f>SUM(G99:G100)</f>
        <v>13</v>
      </c>
      <c r="H101" s="18">
        <f>SUM(H99:H100)</f>
        <v>4</v>
      </c>
      <c r="I101" s="23">
        <f t="shared" si="39"/>
        <v>17</v>
      </c>
      <c r="J101" s="18">
        <f aca="true" t="shared" si="44" ref="J101:O101">SUM(J99:J100)</f>
        <v>12</v>
      </c>
      <c r="K101" s="18">
        <f t="shared" si="44"/>
        <v>6</v>
      </c>
      <c r="L101" s="18">
        <f t="shared" si="44"/>
        <v>5</v>
      </c>
      <c r="M101" s="18">
        <f t="shared" si="44"/>
        <v>15</v>
      </c>
      <c r="N101" s="18">
        <f t="shared" si="44"/>
        <v>10</v>
      </c>
      <c r="O101" s="18">
        <f t="shared" si="44"/>
        <v>10</v>
      </c>
      <c r="P101" s="23">
        <f t="shared" si="41"/>
        <v>58</v>
      </c>
      <c r="Q101" s="18">
        <f>SUM(Q99:Q100)</f>
        <v>0</v>
      </c>
      <c r="R101" s="18">
        <f>SUM(R99:R100)</f>
        <v>0</v>
      </c>
      <c r="S101" s="18">
        <f>SUM(S99:S100)</f>
        <v>0</v>
      </c>
      <c r="T101" s="23">
        <f t="shared" si="42"/>
        <v>0</v>
      </c>
      <c r="U101" s="19">
        <f t="shared" si="43"/>
        <v>75</v>
      </c>
    </row>
    <row r="102" spans="1:21" ht="18.75">
      <c r="A102" s="29"/>
      <c r="B102" s="38"/>
      <c r="C102" s="29">
        <v>94130</v>
      </c>
      <c r="D102" s="29"/>
      <c r="E102" s="12" t="s">
        <v>15</v>
      </c>
      <c r="F102" s="18">
        <v>0</v>
      </c>
      <c r="G102" s="18">
        <v>1</v>
      </c>
      <c r="H102" s="18">
        <v>1</v>
      </c>
      <c r="I102" s="23">
        <f t="shared" si="39"/>
        <v>2</v>
      </c>
      <c r="J102" s="18">
        <v>1</v>
      </c>
      <c r="K102" s="18">
        <v>1</v>
      </c>
      <c r="L102" s="18">
        <v>1</v>
      </c>
      <c r="M102" s="18">
        <v>1</v>
      </c>
      <c r="N102" s="18">
        <v>1</v>
      </c>
      <c r="O102" s="18">
        <v>1</v>
      </c>
      <c r="P102" s="23">
        <f t="shared" si="41"/>
        <v>6</v>
      </c>
      <c r="Q102" s="18">
        <v>0</v>
      </c>
      <c r="R102" s="18">
        <v>0</v>
      </c>
      <c r="S102" s="18">
        <v>0</v>
      </c>
      <c r="T102" s="23">
        <f t="shared" si="42"/>
        <v>0</v>
      </c>
      <c r="U102" s="19">
        <f t="shared" si="43"/>
        <v>8</v>
      </c>
    </row>
    <row r="103" spans="1:21" ht="18.75">
      <c r="A103" s="20">
        <v>21</v>
      </c>
      <c r="B103" s="34" t="s">
        <v>109</v>
      </c>
      <c r="C103" s="20" t="s">
        <v>33</v>
      </c>
      <c r="D103" s="20">
        <v>9</v>
      </c>
      <c r="E103" s="12" t="s">
        <v>18</v>
      </c>
      <c r="F103" s="18">
        <v>0</v>
      </c>
      <c r="G103" s="18">
        <v>14</v>
      </c>
      <c r="H103" s="18">
        <v>6</v>
      </c>
      <c r="I103" s="23">
        <f t="shared" si="39"/>
        <v>20</v>
      </c>
      <c r="J103" s="18">
        <v>8</v>
      </c>
      <c r="K103" s="18">
        <v>10</v>
      </c>
      <c r="L103" s="18">
        <v>10</v>
      </c>
      <c r="M103" s="18">
        <v>12</v>
      </c>
      <c r="N103" s="18">
        <v>5</v>
      </c>
      <c r="O103" s="18">
        <v>12</v>
      </c>
      <c r="P103" s="23">
        <f t="shared" si="41"/>
        <v>57</v>
      </c>
      <c r="Q103" s="18">
        <v>0</v>
      </c>
      <c r="R103" s="18">
        <v>0</v>
      </c>
      <c r="S103" s="18">
        <v>0</v>
      </c>
      <c r="T103" s="23">
        <f t="shared" si="42"/>
        <v>0</v>
      </c>
      <c r="U103" s="19">
        <f t="shared" si="43"/>
        <v>77</v>
      </c>
    </row>
    <row r="104" spans="1:21" ht="18.75">
      <c r="A104" s="24"/>
      <c r="B104" s="35"/>
      <c r="C104" s="24" t="s">
        <v>106</v>
      </c>
      <c r="D104" s="24"/>
      <c r="E104" s="12" t="s">
        <v>19</v>
      </c>
      <c r="F104" s="18">
        <v>0</v>
      </c>
      <c r="G104" s="18">
        <v>7</v>
      </c>
      <c r="H104" s="18">
        <v>7</v>
      </c>
      <c r="I104" s="23">
        <f t="shared" si="39"/>
        <v>14</v>
      </c>
      <c r="J104" s="18">
        <v>8</v>
      </c>
      <c r="K104" s="18">
        <v>7</v>
      </c>
      <c r="L104" s="18">
        <v>9</v>
      </c>
      <c r="M104" s="18">
        <v>9</v>
      </c>
      <c r="N104" s="18">
        <v>13</v>
      </c>
      <c r="O104" s="18">
        <v>7</v>
      </c>
      <c r="P104" s="23">
        <f t="shared" si="41"/>
        <v>53</v>
      </c>
      <c r="Q104" s="18">
        <v>0</v>
      </c>
      <c r="R104" s="18">
        <v>0</v>
      </c>
      <c r="S104" s="18">
        <v>0</v>
      </c>
      <c r="T104" s="23">
        <f t="shared" si="42"/>
        <v>0</v>
      </c>
      <c r="U104" s="19">
        <f t="shared" si="43"/>
        <v>67</v>
      </c>
    </row>
    <row r="105" spans="1:21" ht="18.75">
      <c r="A105" s="24"/>
      <c r="B105" s="36"/>
      <c r="C105" s="24" t="s">
        <v>263</v>
      </c>
      <c r="D105" s="24"/>
      <c r="E105" s="12" t="s">
        <v>5</v>
      </c>
      <c r="F105" s="18">
        <f>SUM(F103:F104)</f>
        <v>0</v>
      </c>
      <c r="G105" s="18">
        <f>SUM(G103:G104)</f>
        <v>21</v>
      </c>
      <c r="H105" s="18">
        <f>SUM(H103:H104)</f>
        <v>13</v>
      </c>
      <c r="I105" s="23">
        <f t="shared" si="39"/>
        <v>34</v>
      </c>
      <c r="J105" s="18">
        <f aca="true" t="shared" si="45" ref="J105:O105">SUM(J103:J104)</f>
        <v>16</v>
      </c>
      <c r="K105" s="18">
        <f t="shared" si="45"/>
        <v>17</v>
      </c>
      <c r="L105" s="18">
        <f t="shared" si="45"/>
        <v>19</v>
      </c>
      <c r="M105" s="18">
        <f t="shared" si="45"/>
        <v>21</v>
      </c>
      <c r="N105" s="18">
        <f t="shared" si="45"/>
        <v>18</v>
      </c>
      <c r="O105" s="18">
        <f t="shared" si="45"/>
        <v>19</v>
      </c>
      <c r="P105" s="23">
        <f t="shared" si="41"/>
        <v>110</v>
      </c>
      <c r="Q105" s="18">
        <f>SUM(Q103:Q104)</f>
        <v>0</v>
      </c>
      <c r="R105" s="18">
        <f>SUM(R103:R104)</f>
        <v>0</v>
      </c>
      <c r="S105" s="18">
        <f>SUM(S103:S104)</f>
        <v>0</v>
      </c>
      <c r="T105" s="23">
        <f t="shared" si="42"/>
        <v>0</v>
      </c>
      <c r="U105" s="19">
        <f t="shared" si="43"/>
        <v>144</v>
      </c>
    </row>
    <row r="106" spans="1:21" ht="18.75">
      <c r="A106" s="29"/>
      <c r="B106" s="33"/>
      <c r="C106" s="29">
        <v>94130</v>
      </c>
      <c r="D106" s="29"/>
      <c r="E106" s="12" t="s">
        <v>15</v>
      </c>
      <c r="F106" s="18">
        <v>0</v>
      </c>
      <c r="G106" s="18">
        <v>1</v>
      </c>
      <c r="H106" s="18">
        <v>1</v>
      </c>
      <c r="I106" s="23">
        <f t="shared" si="39"/>
        <v>2</v>
      </c>
      <c r="J106" s="18">
        <v>1</v>
      </c>
      <c r="K106" s="18">
        <v>1</v>
      </c>
      <c r="L106" s="18">
        <v>1</v>
      </c>
      <c r="M106" s="18">
        <v>1</v>
      </c>
      <c r="N106" s="18">
        <v>1</v>
      </c>
      <c r="O106" s="18">
        <v>1</v>
      </c>
      <c r="P106" s="23">
        <f t="shared" si="41"/>
        <v>6</v>
      </c>
      <c r="Q106" s="18">
        <v>0</v>
      </c>
      <c r="R106" s="18">
        <v>0</v>
      </c>
      <c r="S106" s="18">
        <v>0</v>
      </c>
      <c r="T106" s="23">
        <f t="shared" si="42"/>
        <v>0</v>
      </c>
      <c r="U106" s="19">
        <f t="shared" si="43"/>
        <v>8</v>
      </c>
    </row>
    <row r="107" spans="1:21" ht="18.75">
      <c r="A107" s="20">
        <v>22</v>
      </c>
      <c r="B107" s="34" t="s">
        <v>110</v>
      </c>
      <c r="C107" s="20" t="s">
        <v>66</v>
      </c>
      <c r="D107" s="20">
        <v>31</v>
      </c>
      <c r="E107" s="12" t="s">
        <v>18</v>
      </c>
      <c r="F107" s="18">
        <v>31</v>
      </c>
      <c r="G107" s="18">
        <v>29</v>
      </c>
      <c r="H107" s="18">
        <v>26</v>
      </c>
      <c r="I107" s="23">
        <f t="shared" si="39"/>
        <v>86</v>
      </c>
      <c r="J107" s="18">
        <v>25</v>
      </c>
      <c r="K107" s="18">
        <v>25</v>
      </c>
      <c r="L107" s="18">
        <v>31</v>
      </c>
      <c r="M107" s="18">
        <v>38</v>
      </c>
      <c r="N107" s="18">
        <v>42</v>
      </c>
      <c r="O107" s="18">
        <v>36</v>
      </c>
      <c r="P107" s="23">
        <f t="shared" si="41"/>
        <v>197</v>
      </c>
      <c r="Q107" s="18">
        <v>37</v>
      </c>
      <c r="R107" s="18">
        <v>27</v>
      </c>
      <c r="S107" s="18">
        <v>19</v>
      </c>
      <c r="T107" s="23">
        <f t="shared" si="42"/>
        <v>83</v>
      </c>
      <c r="U107" s="19">
        <f t="shared" si="43"/>
        <v>366</v>
      </c>
    </row>
    <row r="108" spans="1:21" ht="18.75">
      <c r="A108" s="24"/>
      <c r="B108" s="35"/>
      <c r="C108" s="24" t="s">
        <v>111</v>
      </c>
      <c r="D108" s="24"/>
      <c r="E108" s="12" t="s">
        <v>19</v>
      </c>
      <c r="F108" s="18">
        <v>24</v>
      </c>
      <c r="G108" s="18">
        <v>35</v>
      </c>
      <c r="H108" s="18">
        <v>36</v>
      </c>
      <c r="I108" s="23">
        <f t="shared" si="39"/>
        <v>95</v>
      </c>
      <c r="J108" s="18">
        <v>28</v>
      </c>
      <c r="K108" s="18">
        <v>38</v>
      </c>
      <c r="L108" s="18">
        <v>37</v>
      </c>
      <c r="M108" s="18">
        <v>35</v>
      </c>
      <c r="N108" s="18">
        <v>38</v>
      </c>
      <c r="O108" s="18">
        <v>31</v>
      </c>
      <c r="P108" s="23">
        <f t="shared" si="41"/>
        <v>207</v>
      </c>
      <c r="Q108" s="18">
        <v>25</v>
      </c>
      <c r="R108" s="18">
        <v>20</v>
      </c>
      <c r="S108" s="18">
        <v>17</v>
      </c>
      <c r="T108" s="23">
        <f t="shared" si="42"/>
        <v>62</v>
      </c>
      <c r="U108" s="19">
        <f t="shared" si="43"/>
        <v>364</v>
      </c>
    </row>
    <row r="109" spans="1:21" ht="18.75">
      <c r="A109" s="24"/>
      <c r="B109" s="35"/>
      <c r="C109" s="24" t="s">
        <v>263</v>
      </c>
      <c r="D109" s="24"/>
      <c r="E109" s="12" t="s">
        <v>5</v>
      </c>
      <c r="F109" s="18">
        <f>SUM(F107:F108)</f>
        <v>55</v>
      </c>
      <c r="G109" s="18">
        <f>SUM(G107:G108)</f>
        <v>64</v>
      </c>
      <c r="H109" s="18">
        <f>SUM(H107:H108)</f>
        <v>62</v>
      </c>
      <c r="I109" s="23">
        <f t="shared" si="39"/>
        <v>181</v>
      </c>
      <c r="J109" s="18">
        <f aca="true" t="shared" si="46" ref="J109:O109">SUM(J107:J108)</f>
        <v>53</v>
      </c>
      <c r="K109" s="18">
        <f t="shared" si="46"/>
        <v>63</v>
      </c>
      <c r="L109" s="18">
        <f t="shared" si="46"/>
        <v>68</v>
      </c>
      <c r="M109" s="18">
        <f t="shared" si="46"/>
        <v>73</v>
      </c>
      <c r="N109" s="18">
        <f t="shared" si="46"/>
        <v>80</v>
      </c>
      <c r="O109" s="18">
        <f t="shared" si="46"/>
        <v>67</v>
      </c>
      <c r="P109" s="23">
        <f t="shared" si="41"/>
        <v>404</v>
      </c>
      <c r="Q109" s="18">
        <f>SUM(Q107:Q108)</f>
        <v>62</v>
      </c>
      <c r="R109" s="18">
        <f>SUM(R107:R108)</f>
        <v>47</v>
      </c>
      <c r="S109" s="18">
        <f>SUM(S107:S108)</f>
        <v>36</v>
      </c>
      <c r="T109" s="23">
        <f t="shared" si="42"/>
        <v>145</v>
      </c>
      <c r="U109" s="19">
        <f t="shared" si="43"/>
        <v>730</v>
      </c>
    </row>
    <row r="110" spans="1:21" ht="18.75">
      <c r="A110" s="29"/>
      <c r="B110" s="38"/>
      <c r="C110" s="29">
        <v>94130</v>
      </c>
      <c r="D110" s="29"/>
      <c r="E110" s="12" t="s">
        <v>15</v>
      </c>
      <c r="F110" s="18">
        <v>2</v>
      </c>
      <c r="G110" s="18">
        <v>2</v>
      </c>
      <c r="H110" s="18">
        <v>2</v>
      </c>
      <c r="I110" s="23">
        <f t="shared" si="39"/>
        <v>6</v>
      </c>
      <c r="J110" s="18">
        <v>2</v>
      </c>
      <c r="K110" s="18">
        <v>2</v>
      </c>
      <c r="L110" s="18">
        <v>2</v>
      </c>
      <c r="M110" s="18">
        <v>3</v>
      </c>
      <c r="N110" s="18">
        <v>3</v>
      </c>
      <c r="O110" s="18">
        <v>2</v>
      </c>
      <c r="P110" s="23">
        <f t="shared" si="41"/>
        <v>14</v>
      </c>
      <c r="Q110" s="18">
        <v>2</v>
      </c>
      <c r="R110" s="18">
        <v>2</v>
      </c>
      <c r="S110" s="18">
        <v>1</v>
      </c>
      <c r="T110" s="23">
        <f t="shared" si="42"/>
        <v>5</v>
      </c>
      <c r="U110" s="19">
        <f t="shared" si="43"/>
        <v>25</v>
      </c>
    </row>
    <row r="111" spans="1:21" ht="18.75">
      <c r="A111" s="20">
        <v>23</v>
      </c>
      <c r="B111" s="34" t="s">
        <v>112</v>
      </c>
      <c r="C111" s="20" t="s">
        <v>31</v>
      </c>
      <c r="D111" s="20">
        <v>6</v>
      </c>
      <c r="E111" s="12" t="s">
        <v>18</v>
      </c>
      <c r="F111" s="18">
        <v>0</v>
      </c>
      <c r="G111" s="18">
        <v>1</v>
      </c>
      <c r="H111" s="18">
        <v>6</v>
      </c>
      <c r="I111" s="23">
        <f t="shared" si="39"/>
        <v>7</v>
      </c>
      <c r="J111" s="18">
        <v>8</v>
      </c>
      <c r="K111" s="18">
        <v>5</v>
      </c>
      <c r="L111" s="18">
        <v>7</v>
      </c>
      <c r="M111" s="18">
        <v>9</v>
      </c>
      <c r="N111" s="18">
        <v>8</v>
      </c>
      <c r="O111" s="18">
        <v>5</v>
      </c>
      <c r="P111" s="23">
        <f aca="true" t="shared" si="47" ref="P111:P118">SUM(J111:O111)</f>
        <v>42</v>
      </c>
      <c r="Q111" s="18">
        <v>0</v>
      </c>
      <c r="R111" s="18">
        <v>0</v>
      </c>
      <c r="S111" s="18">
        <v>0</v>
      </c>
      <c r="T111" s="23">
        <f aca="true" t="shared" si="48" ref="T111:T118">SUM(Q111:S111)</f>
        <v>0</v>
      </c>
      <c r="U111" s="19">
        <f aca="true" t="shared" si="49" ref="U111:U118">SUM(T111,P111,I111)</f>
        <v>49</v>
      </c>
    </row>
    <row r="112" spans="1:21" ht="18.75">
      <c r="A112" s="24"/>
      <c r="B112" s="35"/>
      <c r="C112" s="24" t="s">
        <v>111</v>
      </c>
      <c r="D112" s="24"/>
      <c r="E112" s="12" t="s">
        <v>19</v>
      </c>
      <c r="F112" s="18">
        <v>0</v>
      </c>
      <c r="G112" s="18">
        <v>5</v>
      </c>
      <c r="H112" s="18">
        <v>3</v>
      </c>
      <c r="I112" s="23">
        <f t="shared" si="39"/>
        <v>8</v>
      </c>
      <c r="J112" s="18">
        <v>6</v>
      </c>
      <c r="K112" s="18">
        <v>2</v>
      </c>
      <c r="L112" s="18">
        <v>8</v>
      </c>
      <c r="M112" s="18">
        <v>6</v>
      </c>
      <c r="N112" s="18">
        <v>4</v>
      </c>
      <c r="O112" s="18">
        <v>3</v>
      </c>
      <c r="P112" s="23">
        <f t="shared" si="47"/>
        <v>29</v>
      </c>
      <c r="Q112" s="18">
        <v>0</v>
      </c>
      <c r="R112" s="18">
        <v>0</v>
      </c>
      <c r="S112" s="18">
        <v>0</v>
      </c>
      <c r="T112" s="23">
        <f t="shared" si="48"/>
        <v>0</v>
      </c>
      <c r="U112" s="19">
        <f t="shared" si="49"/>
        <v>37</v>
      </c>
    </row>
    <row r="113" spans="1:21" ht="18.75">
      <c r="A113" s="24"/>
      <c r="B113" s="35"/>
      <c r="C113" s="24" t="s">
        <v>263</v>
      </c>
      <c r="D113" s="24"/>
      <c r="E113" s="12" t="s">
        <v>5</v>
      </c>
      <c r="F113" s="18">
        <f>SUM(F111:F112)</f>
        <v>0</v>
      </c>
      <c r="G113" s="18">
        <f>SUM(G111:G112)</f>
        <v>6</v>
      </c>
      <c r="H113" s="18">
        <f>SUM(H111:H112)</f>
        <v>9</v>
      </c>
      <c r="I113" s="23">
        <f t="shared" si="39"/>
        <v>15</v>
      </c>
      <c r="J113" s="18">
        <f aca="true" t="shared" si="50" ref="J113:O113">SUM(J111:J112)</f>
        <v>14</v>
      </c>
      <c r="K113" s="18">
        <f t="shared" si="50"/>
        <v>7</v>
      </c>
      <c r="L113" s="18">
        <f t="shared" si="50"/>
        <v>15</v>
      </c>
      <c r="M113" s="18">
        <f t="shared" si="50"/>
        <v>15</v>
      </c>
      <c r="N113" s="18">
        <f t="shared" si="50"/>
        <v>12</v>
      </c>
      <c r="O113" s="18">
        <f t="shared" si="50"/>
        <v>8</v>
      </c>
      <c r="P113" s="23">
        <f t="shared" si="47"/>
        <v>71</v>
      </c>
      <c r="Q113" s="18">
        <f>SUM(Q111:Q112)</f>
        <v>0</v>
      </c>
      <c r="R113" s="18">
        <f>SUM(R111:R112)</f>
        <v>0</v>
      </c>
      <c r="S113" s="18">
        <f>SUM(S111:S112)</f>
        <v>0</v>
      </c>
      <c r="T113" s="23">
        <f t="shared" si="48"/>
        <v>0</v>
      </c>
      <c r="U113" s="19">
        <f t="shared" si="49"/>
        <v>86</v>
      </c>
    </row>
    <row r="114" spans="1:21" ht="18.75">
      <c r="A114" s="29"/>
      <c r="B114" s="38"/>
      <c r="C114" s="29">
        <v>94130</v>
      </c>
      <c r="D114" s="29"/>
      <c r="E114" s="12" t="s">
        <v>15</v>
      </c>
      <c r="F114" s="18">
        <v>0</v>
      </c>
      <c r="G114" s="18">
        <v>1</v>
      </c>
      <c r="H114" s="18">
        <v>1</v>
      </c>
      <c r="I114" s="23">
        <f t="shared" si="39"/>
        <v>2</v>
      </c>
      <c r="J114" s="18">
        <v>1</v>
      </c>
      <c r="K114" s="18">
        <v>1</v>
      </c>
      <c r="L114" s="18">
        <v>1</v>
      </c>
      <c r="M114" s="18">
        <v>1</v>
      </c>
      <c r="N114" s="18">
        <v>1</v>
      </c>
      <c r="O114" s="18">
        <v>1</v>
      </c>
      <c r="P114" s="23">
        <f t="shared" si="47"/>
        <v>6</v>
      </c>
      <c r="Q114" s="18">
        <v>0</v>
      </c>
      <c r="R114" s="18">
        <v>0</v>
      </c>
      <c r="S114" s="18">
        <v>0</v>
      </c>
      <c r="T114" s="23">
        <f t="shared" si="48"/>
        <v>0</v>
      </c>
      <c r="U114" s="19">
        <f t="shared" si="49"/>
        <v>8</v>
      </c>
    </row>
    <row r="115" spans="1:21" ht="18.75">
      <c r="A115" s="20">
        <v>24</v>
      </c>
      <c r="B115" s="34" t="s">
        <v>113</v>
      </c>
      <c r="C115" s="20" t="s">
        <v>58</v>
      </c>
      <c r="D115" s="20">
        <v>8</v>
      </c>
      <c r="E115" s="12" t="s">
        <v>18</v>
      </c>
      <c r="F115" s="18">
        <v>8</v>
      </c>
      <c r="G115" s="18">
        <v>8</v>
      </c>
      <c r="H115" s="18">
        <v>5</v>
      </c>
      <c r="I115" s="23">
        <f t="shared" si="39"/>
        <v>21</v>
      </c>
      <c r="J115" s="18">
        <v>6</v>
      </c>
      <c r="K115" s="18">
        <v>4</v>
      </c>
      <c r="L115" s="18">
        <v>6</v>
      </c>
      <c r="M115" s="18">
        <v>10</v>
      </c>
      <c r="N115" s="18">
        <v>7</v>
      </c>
      <c r="O115" s="18">
        <v>11</v>
      </c>
      <c r="P115" s="23">
        <f t="shared" si="47"/>
        <v>44</v>
      </c>
      <c r="Q115" s="18">
        <v>0</v>
      </c>
      <c r="R115" s="18">
        <v>0</v>
      </c>
      <c r="S115" s="18">
        <v>0</v>
      </c>
      <c r="T115" s="23">
        <f t="shared" si="48"/>
        <v>0</v>
      </c>
      <c r="U115" s="19">
        <f t="shared" si="49"/>
        <v>65</v>
      </c>
    </row>
    <row r="116" spans="1:21" ht="18.75">
      <c r="A116" s="24"/>
      <c r="B116" s="35"/>
      <c r="C116" s="24" t="s">
        <v>111</v>
      </c>
      <c r="D116" s="24"/>
      <c r="E116" s="12" t="s">
        <v>19</v>
      </c>
      <c r="F116" s="18">
        <v>2</v>
      </c>
      <c r="G116" s="18">
        <v>8</v>
      </c>
      <c r="H116" s="18">
        <v>11</v>
      </c>
      <c r="I116" s="23">
        <f t="shared" si="39"/>
        <v>21</v>
      </c>
      <c r="J116" s="18">
        <v>7</v>
      </c>
      <c r="K116" s="18">
        <v>5</v>
      </c>
      <c r="L116" s="18">
        <v>4</v>
      </c>
      <c r="M116" s="18">
        <v>5</v>
      </c>
      <c r="N116" s="18">
        <v>8</v>
      </c>
      <c r="O116" s="18">
        <v>9</v>
      </c>
      <c r="P116" s="23">
        <f t="shared" si="47"/>
        <v>38</v>
      </c>
      <c r="Q116" s="18">
        <v>0</v>
      </c>
      <c r="R116" s="18">
        <v>0</v>
      </c>
      <c r="S116" s="18">
        <v>0</v>
      </c>
      <c r="T116" s="23">
        <f t="shared" si="48"/>
        <v>0</v>
      </c>
      <c r="U116" s="19">
        <f t="shared" si="49"/>
        <v>59</v>
      </c>
    </row>
    <row r="117" spans="1:21" ht="18.75">
      <c r="A117" s="24"/>
      <c r="B117" s="35"/>
      <c r="C117" s="24" t="s">
        <v>263</v>
      </c>
      <c r="D117" s="24"/>
      <c r="E117" s="12" t="s">
        <v>5</v>
      </c>
      <c r="F117" s="18">
        <f>SUM(F115:F116)</f>
        <v>10</v>
      </c>
      <c r="G117" s="18">
        <f>SUM(G115:G116)</f>
        <v>16</v>
      </c>
      <c r="H117" s="18">
        <f>SUM(H115:H116)</f>
        <v>16</v>
      </c>
      <c r="I117" s="23">
        <f t="shared" si="39"/>
        <v>42</v>
      </c>
      <c r="J117" s="18">
        <f aca="true" t="shared" si="51" ref="J117:O117">SUM(J115:J116)</f>
        <v>13</v>
      </c>
      <c r="K117" s="18">
        <f t="shared" si="51"/>
        <v>9</v>
      </c>
      <c r="L117" s="18">
        <f t="shared" si="51"/>
        <v>10</v>
      </c>
      <c r="M117" s="18">
        <f t="shared" si="51"/>
        <v>15</v>
      </c>
      <c r="N117" s="18">
        <f t="shared" si="51"/>
        <v>15</v>
      </c>
      <c r="O117" s="18">
        <f t="shared" si="51"/>
        <v>20</v>
      </c>
      <c r="P117" s="23">
        <f t="shared" si="47"/>
        <v>82</v>
      </c>
      <c r="Q117" s="18">
        <f>SUM(Q115:Q116)</f>
        <v>0</v>
      </c>
      <c r="R117" s="18">
        <f>SUM(R115:R116)</f>
        <v>0</v>
      </c>
      <c r="S117" s="18">
        <f>SUM(S115:S116)</f>
        <v>0</v>
      </c>
      <c r="T117" s="23">
        <f t="shared" si="48"/>
        <v>0</v>
      </c>
      <c r="U117" s="19">
        <f t="shared" si="49"/>
        <v>124</v>
      </c>
    </row>
    <row r="118" spans="1:21" ht="18.75">
      <c r="A118" s="29"/>
      <c r="B118" s="38"/>
      <c r="C118" s="29">
        <v>94130</v>
      </c>
      <c r="D118" s="29"/>
      <c r="E118" s="12" t="s">
        <v>15</v>
      </c>
      <c r="F118" s="18">
        <v>1</v>
      </c>
      <c r="G118" s="18">
        <v>1</v>
      </c>
      <c r="H118" s="18">
        <v>1</v>
      </c>
      <c r="I118" s="23">
        <f t="shared" si="39"/>
        <v>3</v>
      </c>
      <c r="J118" s="18">
        <v>1</v>
      </c>
      <c r="K118" s="18">
        <v>1</v>
      </c>
      <c r="L118" s="18">
        <v>1</v>
      </c>
      <c r="M118" s="18">
        <v>1</v>
      </c>
      <c r="N118" s="18">
        <v>1</v>
      </c>
      <c r="O118" s="18">
        <v>1</v>
      </c>
      <c r="P118" s="23">
        <f t="shared" si="47"/>
        <v>6</v>
      </c>
      <c r="Q118" s="18">
        <v>0</v>
      </c>
      <c r="R118" s="18">
        <v>0</v>
      </c>
      <c r="S118" s="18">
        <v>0</v>
      </c>
      <c r="T118" s="23">
        <f t="shared" si="48"/>
        <v>0</v>
      </c>
      <c r="U118" s="19">
        <f t="shared" si="49"/>
        <v>9</v>
      </c>
    </row>
    <row r="119" spans="1:21" ht="18.75">
      <c r="A119" s="39"/>
      <c r="B119" s="40"/>
      <c r="C119" s="39"/>
      <c r="D119" s="39"/>
      <c r="E119" s="39"/>
      <c r="F119" s="40"/>
      <c r="G119" s="40"/>
      <c r="H119" s="40"/>
      <c r="I119" s="41"/>
      <c r="J119" s="40"/>
      <c r="K119" s="40"/>
      <c r="L119" s="40"/>
      <c r="M119" s="40"/>
      <c r="N119" s="40"/>
      <c r="O119" s="40"/>
      <c r="P119" s="41"/>
      <c r="Q119" s="40"/>
      <c r="R119" s="40"/>
      <c r="S119" s="40"/>
      <c r="T119" s="41"/>
      <c r="U119" s="42"/>
    </row>
    <row r="120" spans="1:21" ht="18.75">
      <c r="A120" s="39"/>
      <c r="B120" s="40"/>
      <c r="C120" s="39"/>
      <c r="D120" s="39"/>
      <c r="E120" s="39"/>
      <c r="F120" s="40"/>
      <c r="G120" s="40"/>
      <c r="H120" s="40"/>
      <c r="I120" s="41"/>
      <c r="J120" s="40"/>
      <c r="K120" s="40"/>
      <c r="L120" s="40"/>
      <c r="M120" s="40"/>
      <c r="N120" s="40"/>
      <c r="O120" s="40"/>
      <c r="P120" s="41"/>
      <c r="Q120" s="40"/>
      <c r="R120" s="40"/>
      <c r="S120" s="40"/>
      <c r="T120" s="41"/>
      <c r="U120" s="42"/>
    </row>
    <row r="121" spans="1:21" ht="18.75">
      <c r="A121" s="147" t="s">
        <v>0</v>
      </c>
      <c r="B121" s="148" t="s">
        <v>267</v>
      </c>
      <c r="C121" s="147" t="s">
        <v>25</v>
      </c>
      <c r="D121" s="142" t="s">
        <v>261</v>
      </c>
      <c r="E121" s="8" t="s">
        <v>232</v>
      </c>
      <c r="F121" s="9"/>
      <c r="G121" s="9"/>
      <c r="H121" s="9"/>
      <c r="I121" s="10"/>
      <c r="J121" s="9"/>
      <c r="K121" s="9"/>
      <c r="L121" s="9"/>
      <c r="M121" s="9"/>
      <c r="N121" s="9"/>
      <c r="O121" s="9"/>
      <c r="P121" s="10"/>
      <c r="Q121" s="9"/>
      <c r="R121" s="9"/>
      <c r="S121" s="9"/>
      <c r="T121" s="10"/>
      <c r="U121" s="11"/>
    </row>
    <row r="122" spans="1:21" ht="18.75">
      <c r="A122" s="147"/>
      <c r="B122" s="148"/>
      <c r="C122" s="147"/>
      <c r="D122" s="143"/>
      <c r="E122" s="105" t="s">
        <v>2</v>
      </c>
      <c r="F122" s="125" t="s">
        <v>3</v>
      </c>
      <c r="G122" s="125" t="s">
        <v>4</v>
      </c>
      <c r="H122" s="125" t="s">
        <v>233</v>
      </c>
      <c r="I122" s="136" t="s">
        <v>5</v>
      </c>
      <c r="J122" s="125" t="s">
        <v>6</v>
      </c>
      <c r="K122" s="125" t="s">
        <v>7</v>
      </c>
      <c r="L122" s="125" t="s">
        <v>8</v>
      </c>
      <c r="M122" s="125" t="s">
        <v>9</v>
      </c>
      <c r="N122" s="125" t="s">
        <v>10</v>
      </c>
      <c r="O122" s="125" t="s">
        <v>11</v>
      </c>
      <c r="P122" s="136" t="s">
        <v>5</v>
      </c>
      <c r="Q122" s="125" t="s">
        <v>12</v>
      </c>
      <c r="R122" s="125" t="s">
        <v>13</v>
      </c>
      <c r="S122" s="125" t="s">
        <v>26</v>
      </c>
      <c r="T122" s="136" t="s">
        <v>5</v>
      </c>
      <c r="U122" s="100" t="s">
        <v>5</v>
      </c>
    </row>
    <row r="123" spans="1:21" ht="18.75">
      <c r="A123" s="147"/>
      <c r="B123" s="148"/>
      <c r="C123" s="147"/>
      <c r="D123" s="144"/>
      <c r="E123" s="105" t="s">
        <v>15</v>
      </c>
      <c r="F123" s="125"/>
      <c r="G123" s="125"/>
      <c r="H123" s="125"/>
      <c r="I123" s="136"/>
      <c r="J123" s="125"/>
      <c r="K123" s="125"/>
      <c r="L123" s="125"/>
      <c r="M123" s="125"/>
      <c r="N123" s="125"/>
      <c r="O123" s="125"/>
      <c r="P123" s="136"/>
      <c r="Q123" s="125"/>
      <c r="R123" s="125"/>
      <c r="S123" s="125"/>
      <c r="T123" s="136"/>
      <c r="U123" s="101" t="s">
        <v>16</v>
      </c>
    </row>
    <row r="124" spans="1:21" ht="18.75">
      <c r="A124" s="72" t="s">
        <v>241</v>
      </c>
      <c r="B124" s="7"/>
      <c r="C124" s="6"/>
      <c r="D124" s="6"/>
      <c r="E124" s="12"/>
      <c r="F124" s="18"/>
      <c r="G124" s="7"/>
      <c r="H124" s="7"/>
      <c r="I124" s="23"/>
      <c r="J124" s="7"/>
      <c r="K124" s="7"/>
      <c r="L124" s="7"/>
      <c r="M124" s="7"/>
      <c r="N124" s="7"/>
      <c r="O124" s="7"/>
      <c r="P124" s="13"/>
      <c r="Q124" s="7"/>
      <c r="R124" s="7"/>
      <c r="S124" s="7"/>
      <c r="T124" s="13"/>
      <c r="U124" s="19"/>
    </row>
    <row r="125" spans="1:21" ht="18.75">
      <c r="A125" s="20">
        <v>25</v>
      </c>
      <c r="B125" s="34" t="s">
        <v>114</v>
      </c>
      <c r="C125" s="20" t="s">
        <v>33</v>
      </c>
      <c r="D125" s="20">
        <v>4</v>
      </c>
      <c r="E125" s="12" t="s">
        <v>18</v>
      </c>
      <c r="F125" s="18">
        <v>1</v>
      </c>
      <c r="G125" s="18">
        <v>5</v>
      </c>
      <c r="H125" s="18">
        <v>2</v>
      </c>
      <c r="I125" s="23">
        <f aca="true" t="shared" si="52" ref="I125:I132">SUM(F125:H125)</f>
        <v>8</v>
      </c>
      <c r="J125" s="18">
        <v>3</v>
      </c>
      <c r="K125" s="18">
        <v>3</v>
      </c>
      <c r="L125" s="18">
        <v>4</v>
      </c>
      <c r="M125" s="18">
        <v>1</v>
      </c>
      <c r="N125" s="18">
        <v>1</v>
      </c>
      <c r="O125" s="18">
        <v>3</v>
      </c>
      <c r="P125" s="23">
        <f aca="true" t="shared" si="53" ref="P125:P132">SUM(J125:O125)</f>
        <v>15</v>
      </c>
      <c r="Q125" s="18">
        <v>0</v>
      </c>
      <c r="R125" s="18">
        <v>0</v>
      </c>
      <c r="S125" s="18">
        <v>0</v>
      </c>
      <c r="T125" s="23">
        <f aca="true" t="shared" si="54" ref="T125:T132">SUM(Q125:S125)</f>
        <v>0</v>
      </c>
      <c r="U125" s="19">
        <f aca="true" t="shared" si="55" ref="U125:U132">SUM(T125,P125,I125)</f>
        <v>23</v>
      </c>
    </row>
    <row r="126" spans="1:21" ht="18.75">
      <c r="A126" s="24"/>
      <c r="B126" s="35"/>
      <c r="C126" s="24" t="s">
        <v>111</v>
      </c>
      <c r="D126" s="24"/>
      <c r="E126" s="12" t="s">
        <v>19</v>
      </c>
      <c r="F126" s="18">
        <v>1</v>
      </c>
      <c r="G126" s="18">
        <v>2</v>
      </c>
      <c r="H126" s="18">
        <v>2</v>
      </c>
      <c r="I126" s="23">
        <f t="shared" si="52"/>
        <v>5</v>
      </c>
      <c r="J126" s="18">
        <v>1</v>
      </c>
      <c r="K126" s="18">
        <v>2</v>
      </c>
      <c r="L126" s="18">
        <v>3</v>
      </c>
      <c r="M126" s="18">
        <v>4</v>
      </c>
      <c r="N126" s="18">
        <v>6</v>
      </c>
      <c r="O126" s="18">
        <v>5</v>
      </c>
      <c r="P126" s="23">
        <f t="shared" si="53"/>
        <v>21</v>
      </c>
      <c r="Q126" s="18">
        <v>0</v>
      </c>
      <c r="R126" s="18">
        <v>0</v>
      </c>
      <c r="S126" s="18">
        <v>0</v>
      </c>
      <c r="T126" s="23">
        <f t="shared" si="54"/>
        <v>0</v>
      </c>
      <c r="U126" s="19">
        <f t="shared" si="55"/>
        <v>26</v>
      </c>
    </row>
    <row r="127" spans="1:21" ht="18.75">
      <c r="A127" s="24"/>
      <c r="B127" s="35"/>
      <c r="C127" s="24" t="s">
        <v>263</v>
      </c>
      <c r="D127" s="24"/>
      <c r="E127" s="12" t="s">
        <v>5</v>
      </c>
      <c r="F127" s="18">
        <f>SUM(F125:F126)</f>
        <v>2</v>
      </c>
      <c r="G127" s="18">
        <f>SUM(G125:G126)</f>
        <v>7</v>
      </c>
      <c r="H127" s="18">
        <f>SUM(H125:H126)</f>
        <v>4</v>
      </c>
      <c r="I127" s="23">
        <f t="shared" si="52"/>
        <v>13</v>
      </c>
      <c r="J127" s="18">
        <f aca="true" t="shared" si="56" ref="J127:O127">SUM(J125:J126)</f>
        <v>4</v>
      </c>
      <c r="K127" s="18">
        <f t="shared" si="56"/>
        <v>5</v>
      </c>
      <c r="L127" s="18">
        <f t="shared" si="56"/>
        <v>7</v>
      </c>
      <c r="M127" s="18">
        <f t="shared" si="56"/>
        <v>5</v>
      </c>
      <c r="N127" s="18">
        <f t="shared" si="56"/>
        <v>7</v>
      </c>
      <c r="O127" s="18">
        <f t="shared" si="56"/>
        <v>8</v>
      </c>
      <c r="P127" s="23">
        <f t="shared" si="53"/>
        <v>36</v>
      </c>
      <c r="Q127" s="18">
        <f>SUM(Q125:Q126)</f>
        <v>0</v>
      </c>
      <c r="R127" s="18">
        <f>SUM(R125:R126)</f>
        <v>0</v>
      </c>
      <c r="S127" s="18">
        <f>SUM(S125:S126)</f>
        <v>0</v>
      </c>
      <c r="T127" s="23">
        <f t="shared" si="54"/>
        <v>0</v>
      </c>
      <c r="U127" s="19">
        <f t="shared" si="55"/>
        <v>49</v>
      </c>
    </row>
    <row r="128" spans="1:21" ht="18.75">
      <c r="A128" s="29"/>
      <c r="B128" s="38"/>
      <c r="C128" s="29">
        <v>94130</v>
      </c>
      <c r="D128" s="29"/>
      <c r="E128" s="12" t="s">
        <v>15</v>
      </c>
      <c r="F128" s="18">
        <v>1</v>
      </c>
      <c r="G128" s="18">
        <v>1</v>
      </c>
      <c r="H128" s="18">
        <v>1</v>
      </c>
      <c r="I128" s="23">
        <f t="shared" si="52"/>
        <v>3</v>
      </c>
      <c r="J128" s="18">
        <v>1</v>
      </c>
      <c r="K128" s="18">
        <v>1</v>
      </c>
      <c r="L128" s="18">
        <v>1</v>
      </c>
      <c r="M128" s="18">
        <v>1</v>
      </c>
      <c r="N128" s="18">
        <v>1</v>
      </c>
      <c r="O128" s="18">
        <v>1</v>
      </c>
      <c r="P128" s="23">
        <f t="shared" si="53"/>
        <v>6</v>
      </c>
      <c r="Q128" s="18">
        <v>0</v>
      </c>
      <c r="R128" s="18">
        <v>0</v>
      </c>
      <c r="S128" s="18">
        <v>0</v>
      </c>
      <c r="T128" s="23">
        <f t="shared" si="54"/>
        <v>0</v>
      </c>
      <c r="U128" s="19">
        <f t="shared" si="55"/>
        <v>9</v>
      </c>
    </row>
    <row r="129" spans="1:21" ht="18.75">
      <c r="A129" s="20">
        <v>26</v>
      </c>
      <c r="B129" s="34" t="s">
        <v>115</v>
      </c>
      <c r="C129" s="20" t="s">
        <v>55</v>
      </c>
      <c r="D129" s="20">
        <v>9</v>
      </c>
      <c r="E129" s="12" t="s">
        <v>18</v>
      </c>
      <c r="F129" s="18">
        <v>10</v>
      </c>
      <c r="G129" s="18">
        <v>17</v>
      </c>
      <c r="H129" s="18">
        <v>9</v>
      </c>
      <c r="I129" s="23">
        <f t="shared" si="52"/>
        <v>36</v>
      </c>
      <c r="J129" s="18">
        <v>11</v>
      </c>
      <c r="K129" s="18">
        <v>10</v>
      </c>
      <c r="L129" s="18">
        <v>6</v>
      </c>
      <c r="M129" s="18">
        <v>11</v>
      </c>
      <c r="N129" s="18">
        <v>7</v>
      </c>
      <c r="O129" s="18">
        <v>12</v>
      </c>
      <c r="P129" s="23">
        <f t="shared" si="53"/>
        <v>57</v>
      </c>
      <c r="Q129" s="18">
        <v>0</v>
      </c>
      <c r="R129" s="18">
        <v>0</v>
      </c>
      <c r="S129" s="18">
        <v>0</v>
      </c>
      <c r="T129" s="23">
        <f t="shared" si="54"/>
        <v>0</v>
      </c>
      <c r="U129" s="37">
        <f t="shared" si="55"/>
        <v>93</v>
      </c>
    </row>
    <row r="130" spans="1:21" ht="18.75">
      <c r="A130" s="24"/>
      <c r="B130" s="35"/>
      <c r="C130" s="24" t="s">
        <v>111</v>
      </c>
      <c r="D130" s="24"/>
      <c r="E130" s="12" t="s">
        <v>19</v>
      </c>
      <c r="F130" s="18">
        <v>9</v>
      </c>
      <c r="G130" s="18">
        <v>9</v>
      </c>
      <c r="H130" s="18">
        <v>15</v>
      </c>
      <c r="I130" s="23">
        <f t="shared" si="52"/>
        <v>33</v>
      </c>
      <c r="J130" s="18">
        <v>8</v>
      </c>
      <c r="K130" s="18">
        <v>6</v>
      </c>
      <c r="L130" s="18">
        <v>9</v>
      </c>
      <c r="M130" s="18">
        <v>9</v>
      </c>
      <c r="N130" s="18">
        <v>7</v>
      </c>
      <c r="O130" s="18">
        <v>10</v>
      </c>
      <c r="P130" s="23">
        <f t="shared" si="53"/>
        <v>49</v>
      </c>
      <c r="Q130" s="18">
        <v>0</v>
      </c>
      <c r="R130" s="18">
        <v>0</v>
      </c>
      <c r="S130" s="18">
        <v>0</v>
      </c>
      <c r="T130" s="23">
        <f t="shared" si="54"/>
        <v>0</v>
      </c>
      <c r="U130" s="37">
        <f t="shared" si="55"/>
        <v>82</v>
      </c>
    </row>
    <row r="131" spans="1:21" ht="18.75">
      <c r="A131" s="24"/>
      <c r="B131" s="36"/>
      <c r="C131" s="24" t="s">
        <v>263</v>
      </c>
      <c r="D131" s="24"/>
      <c r="E131" s="12" t="s">
        <v>5</v>
      </c>
      <c r="F131" s="18">
        <f>SUM(F129:F130)</f>
        <v>19</v>
      </c>
      <c r="G131" s="18">
        <f>SUM(G129:G130)</f>
        <v>26</v>
      </c>
      <c r="H131" s="18">
        <f>SUM(H129:H130)</f>
        <v>24</v>
      </c>
      <c r="I131" s="23">
        <f t="shared" si="52"/>
        <v>69</v>
      </c>
      <c r="J131" s="18">
        <f aca="true" t="shared" si="57" ref="J131:O131">SUM(J129:J130)</f>
        <v>19</v>
      </c>
      <c r="K131" s="18">
        <f t="shared" si="57"/>
        <v>16</v>
      </c>
      <c r="L131" s="18">
        <f t="shared" si="57"/>
        <v>15</v>
      </c>
      <c r="M131" s="18">
        <f t="shared" si="57"/>
        <v>20</v>
      </c>
      <c r="N131" s="18">
        <f t="shared" si="57"/>
        <v>14</v>
      </c>
      <c r="O131" s="18">
        <f t="shared" si="57"/>
        <v>22</v>
      </c>
      <c r="P131" s="23">
        <f t="shared" si="53"/>
        <v>106</v>
      </c>
      <c r="Q131" s="18">
        <f>SUM(Q129:Q130)</f>
        <v>0</v>
      </c>
      <c r="R131" s="18">
        <f>SUM(R129:R130)</f>
        <v>0</v>
      </c>
      <c r="S131" s="18">
        <f>SUM(S129:S130)</f>
        <v>0</v>
      </c>
      <c r="T131" s="23">
        <f t="shared" si="54"/>
        <v>0</v>
      </c>
      <c r="U131" s="37">
        <f t="shared" si="55"/>
        <v>175</v>
      </c>
    </row>
    <row r="132" spans="1:21" ht="18.75">
      <c r="A132" s="29"/>
      <c r="B132" s="33"/>
      <c r="C132" s="29">
        <v>94130</v>
      </c>
      <c r="D132" s="29"/>
      <c r="E132" s="12" t="s">
        <v>15</v>
      </c>
      <c r="F132" s="18">
        <v>1</v>
      </c>
      <c r="G132" s="18">
        <v>1</v>
      </c>
      <c r="H132" s="18">
        <v>1</v>
      </c>
      <c r="I132" s="23">
        <f t="shared" si="52"/>
        <v>3</v>
      </c>
      <c r="J132" s="18">
        <v>1</v>
      </c>
      <c r="K132" s="18">
        <v>1</v>
      </c>
      <c r="L132" s="18">
        <v>1</v>
      </c>
      <c r="M132" s="18">
        <v>1</v>
      </c>
      <c r="N132" s="18">
        <v>1</v>
      </c>
      <c r="O132" s="18">
        <v>1</v>
      </c>
      <c r="P132" s="23">
        <f t="shared" si="53"/>
        <v>6</v>
      </c>
      <c r="Q132" s="18">
        <v>0</v>
      </c>
      <c r="R132" s="18">
        <v>0</v>
      </c>
      <c r="S132" s="18">
        <v>0</v>
      </c>
      <c r="T132" s="23">
        <f t="shared" si="54"/>
        <v>0</v>
      </c>
      <c r="U132" s="37">
        <f t="shared" si="55"/>
        <v>9</v>
      </c>
    </row>
    <row r="133" spans="1:21" ht="21.75" customHeight="1">
      <c r="A133" s="133" t="s">
        <v>23</v>
      </c>
      <c r="B133" s="133"/>
      <c r="C133" s="133"/>
      <c r="D133" s="145">
        <f>D7+D11+D19+D23+D27+D35+D39+D43+D47+D51+D55+D65+D69+D73+D78+D82+D86+D95+D99+D103+D107+D111+D115+D125+D129+D15</f>
        <v>247</v>
      </c>
      <c r="E133" s="19" t="s">
        <v>18</v>
      </c>
      <c r="F133" s="52">
        <f aca="true" t="shared" si="58" ref="F133:U133">F7+F11+F19+F23+F27+F35+F39+F43+F47+F51+F55+F65+F69+F73+F78+F82+F86+F95+F99+F103+F107+F111+F115+F125+F129+F15</f>
        <v>135</v>
      </c>
      <c r="G133" s="52">
        <f t="shared" si="58"/>
        <v>237</v>
      </c>
      <c r="H133" s="52">
        <f t="shared" si="58"/>
        <v>203</v>
      </c>
      <c r="I133" s="52">
        <f t="shared" si="58"/>
        <v>575</v>
      </c>
      <c r="J133" s="52">
        <f t="shared" si="58"/>
        <v>236</v>
      </c>
      <c r="K133" s="52">
        <f t="shared" si="58"/>
        <v>233</v>
      </c>
      <c r="L133" s="52">
        <f t="shared" si="58"/>
        <v>225</v>
      </c>
      <c r="M133" s="52">
        <f t="shared" si="58"/>
        <v>274</v>
      </c>
      <c r="N133" s="52">
        <f t="shared" si="58"/>
        <v>267</v>
      </c>
      <c r="O133" s="52">
        <f t="shared" si="58"/>
        <v>271</v>
      </c>
      <c r="P133" s="52">
        <f t="shared" si="58"/>
        <v>1506</v>
      </c>
      <c r="Q133" s="52">
        <f t="shared" si="58"/>
        <v>82</v>
      </c>
      <c r="R133" s="52">
        <f t="shared" si="58"/>
        <v>53</v>
      </c>
      <c r="S133" s="52">
        <f t="shared" si="58"/>
        <v>36</v>
      </c>
      <c r="T133" s="52">
        <f t="shared" si="58"/>
        <v>171</v>
      </c>
      <c r="U133" s="37">
        <f t="shared" si="58"/>
        <v>2252</v>
      </c>
    </row>
    <row r="134" spans="1:21" ht="18.75">
      <c r="A134" s="133"/>
      <c r="B134" s="133"/>
      <c r="C134" s="133"/>
      <c r="D134" s="123">
        <f>D8+D12+D20+D24+D28+D36+D40+D44+D48+D52+D56+D66+D70+D74+D79+D83+D87+D96+D100+D104+D108+D112+D116+D126+D130+D16</f>
        <v>0</v>
      </c>
      <c r="E134" s="19" t="s">
        <v>19</v>
      </c>
      <c r="F134" s="52">
        <f aca="true" t="shared" si="59" ref="F134:U134">F8+F12+F20+F24+F28+F36+F40+F44+F48+F52+F56+F66+F70+F74+F79+F83+F87+F96+F100+F104+F108+F112+F116+F126+F130+F16</f>
        <v>117</v>
      </c>
      <c r="G134" s="52">
        <f t="shared" si="59"/>
        <v>214</v>
      </c>
      <c r="H134" s="52">
        <f t="shared" si="59"/>
        <v>225</v>
      </c>
      <c r="I134" s="52">
        <f t="shared" si="59"/>
        <v>556</v>
      </c>
      <c r="J134" s="52">
        <f t="shared" si="59"/>
        <v>237</v>
      </c>
      <c r="K134" s="52">
        <f t="shared" si="59"/>
        <v>202</v>
      </c>
      <c r="L134" s="52">
        <f t="shared" si="59"/>
        <v>236</v>
      </c>
      <c r="M134" s="52">
        <f t="shared" si="59"/>
        <v>244</v>
      </c>
      <c r="N134" s="52">
        <f t="shared" si="59"/>
        <v>248</v>
      </c>
      <c r="O134" s="52">
        <f t="shared" si="59"/>
        <v>229</v>
      </c>
      <c r="P134" s="52">
        <f t="shared" si="59"/>
        <v>1396</v>
      </c>
      <c r="Q134" s="52">
        <f t="shared" si="59"/>
        <v>56</v>
      </c>
      <c r="R134" s="52">
        <f t="shared" si="59"/>
        <v>52</v>
      </c>
      <c r="S134" s="52">
        <f t="shared" si="59"/>
        <v>44</v>
      </c>
      <c r="T134" s="52">
        <f t="shared" si="59"/>
        <v>152</v>
      </c>
      <c r="U134" s="37">
        <f t="shared" si="59"/>
        <v>2104</v>
      </c>
    </row>
    <row r="135" spans="1:21" ht="18.75">
      <c r="A135" s="133"/>
      <c r="B135" s="133"/>
      <c r="C135" s="133"/>
      <c r="D135" s="123">
        <f>D9+D13+D21+D25+D29+D37+D41+D45+D49+D53+D57+D67+D71+D75+D80+D84+D88+D97+D101+D105+D109+D113+D117+D127+D131+D17</f>
        <v>0</v>
      </c>
      <c r="E135" s="19" t="s">
        <v>5</v>
      </c>
      <c r="F135" s="52">
        <f aca="true" t="shared" si="60" ref="F135:U135">F9+F13+F21+F25+F29+F37+F41+F45+F49+F53+F57+F67+F71+F75+F80+F84+F88+F97+F101+F105+F109+F113+F117+F127+F131+F17</f>
        <v>252</v>
      </c>
      <c r="G135" s="52">
        <f t="shared" si="60"/>
        <v>451</v>
      </c>
      <c r="H135" s="52">
        <f t="shared" si="60"/>
        <v>428</v>
      </c>
      <c r="I135" s="52">
        <f t="shared" si="60"/>
        <v>1131</v>
      </c>
      <c r="J135" s="52">
        <f t="shared" si="60"/>
        <v>473</v>
      </c>
      <c r="K135" s="52">
        <f t="shared" si="60"/>
        <v>435</v>
      </c>
      <c r="L135" s="52">
        <f t="shared" si="60"/>
        <v>461</v>
      </c>
      <c r="M135" s="52">
        <f t="shared" si="60"/>
        <v>518</v>
      </c>
      <c r="N135" s="52">
        <f t="shared" si="60"/>
        <v>515</v>
      </c>
      <c r="O135" s="52">
        <f t="shared" si="60"/>
        <v>500</v>
      </c>
      <c r="P135" s="52">
        <f t="shared" si="60"/>
        <v>2902</v>
      </c>
      <c r="Q135" s="52">
        <f t="shared" si="60"/>
        <v>138</v>
      </c>
      <c r="R135" s="52">
        <f t="shared" si="60"/>
        <v>105</v>
      </c>
      <c r="S135" s="52">
        <f t="shared" si="60"/>
        <v>80</v>
      </c>
      <c r="T135" s="52">
        <f t="shared" si="60"/>
        <v>323</v>
      </c>
      <c r="U135" s="37">
        <f t="shared" si="60"/>
        <v>4356</v>
      </c>
    </row>
    <row r="136" spans="1:21" ht="18.75">
      <c r="A136" s="133"/>
      <c r="B136" s="133"/>
      <c r="C136" s="133"/>
      <c r="D136" s="124">
        <f>D10+D14+D22+D26+D30+D38+D42+D46+D50+D54+D58+D68+D72+D76+D81+D85+D89+D98+D102+D106+D110+D114+D118+D128+D132+D18</f>
        <v>0</v>
      </c>
      <c r="E136" s="19" t="s">
        <v>15</v>
      </c>
      <c r="F136" s="52">
        <f aca="true" t="shared" si="61" ref="F136:U136">F10+F14+F22+F26+F30+F38+F42+F46+F50+F54+F58+F68+F72+F76+F81+F85+F89+F98+F102+F106+F110+F114+F118+F128+F132+F18</f>
        <v>18</v>
      </c>
      <c r="G136" s="52">
        <f t="shared" si="61"/>
        <v>30</v>
      </c>
      <c r="H136" s="52">
        <f t="shared" si="61"/>
        <v>28</v>
      </c>
      <c r="I136" s="52">
        <f t="shared" si="61"/>
        <v>76</v>
      </c>
      <c r="J136" s="52">
        <f t="shared" si="61"/>
        <v>30</v>
      </c>
      <c r="K136" s="52">
        <f t="shared" si="61"/>
        <v>29</v>
      </c>
      <c r="L136" s="52">
        <f t="shared" si="61"/>
        <v>29</v>
      </c>
      <c r="M136" s="52">
        <f t="shared" si="61"/>
        <v>30</v>
      </c>
      <c r="N136" s="52">
        <f t="shared" si="61"/>
        <v>29</v>
      </c>
      <c r="O136" s="52">
        <f t="shared" si="61"/>
        <v>28</v>
      </c>
      <c r="P136" s="52">
        <f t="shared" si="61"/>
        <v>175</v>
      </c>
      <c r="Q136" s="52">
        <f t="shared" si="61"/>
        <v>5</v>
      </c>
      <c r="R136" s="52">
        <f t="shared" si="61"/>
        <v>6</v>
      </c>
      <c r="S136" s="52">
        <f t="shared" si="61"/>
        <v>4</v>
      </c>
      <c r="T136" s="52">
        <f t="shared" si="61"/>
        <v>15</v>
      </c>
      <c r="U136" s="37">
        <f t="shared" si="61"/>
        <v>266</v>
      </c>
    </row>
    <row r="139" spans="2:90" ht="18.75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</row>
  </sheetData>
  <sheetProtection/>
  <mergeCells count="99">
    <mergeCell ref="A6:C6"/>
    <mergeCell ref="A1:U1"/>
    <mergeCell ref="M4:M5"/>
    <mergeCell ref="T4:T5"/>
    <mergeCell ref="P4:P5"/>
    <mergeCell ref="Q4:Q5"/>
    <mergeCell ref="R4:R5"/>
    <mergeCell ref="S4:S5"/>
    <mergeCell ref="N4:N5"/>
    <mergeCell ref="O4:O5"/>
    <mergeCell ref="A133:C136"/>
    <mergeCell ref="J4:J5"/>
    <mergeCell ref="K4:K5"/>
    <mergeCell ref="L4:L5"/>
    <mergeCell ref="A31:A33"/>
    <mergeCell ref="B31:B33"/>
    <mergeCell ref="C31:C33"/>
    <mergeCell ref="H32:H33"/>
    <mergeCell ref="A3:A5"/>
    <mergeCell ref="B3:B5"/>
    <mergeCell ref="I32:I33"/>
    <mergeCell ref="J32:J33"/>
    <mergeCell ref="K32:K33"/>
    <mergeCell ref="C3:C5"/>
    <mergeCell ref="G4:G5"/>
    <mergeCell ref="H4:H5"/>
    <mergeCell ref="I4:I5"/>
    <mergeCell ref="G32:G33"/>
    <mergeCell ref="F4:F5"/>
    <mergeCell ref="F32:F33"/>
    <mergeCell ref="L62:L63"/>
    <mergeCell ref="T32:T33"/>
    <mergeCell ref="P32:P33"/>
    <mergeCell ref="Q32:Q33"/>
    <mergeCell ref="R32:R33"/>
    <mergeCell ref="S32:S33"/>
    <mergeCell ref="N32:N33"/>
    <mergeCell ref="O32:O33"/>
    <mergeCell ref="L32:L33"/>
    <mergeCell ref="M32:M33"/>
    <mergeCell ref="A91:A93"/>
    <mergeCell ref="B91:B93"/>
    <mergeCell ref="S62:S63"/>
    <mergeCell ref="T62:T63"/>
    <mergeCell ref="M62:M63"/>
    <mergeCell ref="N62:N63"/>
    <mergeCell ref="O62:O63"/>
    <mergeCell ref="P62:P63"/>
    <mergeCell ref="Q62:Q63"/>
    <mergeCell ref="R62:R63"/>
    <mergeCell ref="A61:A63"/>
    <mergeCell ref="B61:B63"/>
    <mergeCell ref="C61:C63"/>
    <mergeCell ref="G62:G63"/>
    <mergeCell ref="H62:H63"/>
    <mergeCell ref="I62:I63"/>
    <mergeCell ref="F62:F63"/>
    <mergeCell ref="C91:C93"/>
    <mergeCell ref="G92:G93"/>
    <mergeCell ref="T92:T93"/>
    <mergeCell ref="P92:P93"/>
    <mergeCell ref="Q92:Q93"/>
    <mergeCell ref="R92:R93"/>
    <mergeCell ref="S92:S93"/>
    <mergeCell ref="L92:L93"/>
    <mergeCell ref="J92:J93"/>
    <mergeCell ref="K92:K93"/>
    <mergeCell ref="T122:T123"/>
    <mergeCell ref="M122:M123"/>
    <mergeCell ref="N122:N123"/>
    <mergeCell ref="O122:O123"/>
    <mergeCell ref="P122:P123"/>
    <mergeCell ref="Q122:Q123"/>
    <mergeCell ref="R122:R123"/>
    <mergeCell ref="S122:S123"/>
    <mergeCell ref="F92:F93"/>
    <mergeCell ref="F122:F123"/>
    <mergeCell ref="M92:M93"/>
    <mergeCell ref="N92:N93"/>
    <mergeCell ref="O92:O93"/>
    <mergeCell ref="J62:J63"/>
    <mergeCell ref="K62:K63"/>
    <mergeCell ref="H92:H93"/>
    <mergeCell ref="I92:I93"/>
    <mergeCell ref="I122:I123"/>
    <mergeCell ref="J122:J123"/>
    <mergeCell ref="K122:K123"/>
    <mergeCell ref="L122:L123"/>
    <mergeCell ref="A121:A123"/>
    <mergeCell ref="B121:B123"/>
    <mergeCell ref="C121:C123"/>
    <mergeCell ref="G122:G123"/>
    <mergeCell ref="H122:H123"/>
    <mergeCell ref="D3:D5"/>
    <mergeCell ref="D31:D33"/>
    <mergeCell ref="D61:D63"/>
    <mergeCell ref="D91:D93"/>
    <mergeCell ref="D121:D123"/>
    <mergeCell ref="D133:D136"/>
  </mergeCells>
  <printOptions horizontalCentered="1"/>
  <pageMargins left="0.7874015748031497" right="0.15748031496062992" top="0.7086614173228347" bottom="0.31496062992125984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2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P191" sqref="P191"/>
    </sheetView>
  </sheetViews>
  <sheetFormatPr defaultColWidth="9.140625" defaultRowHeight="12.75"/>
  <cols>
    <col min="1" max="1" width="3.00390625" style="1" bestFit="1" customWidth="1"/>
    <col min="2" max="2" width="14.00390625" style="87" customWidth="1"/>
    <col min="3" max="3" width="12.28125" style="1" customWidth="1"/>
    <col min="4" max="4" width="6.8515625" style="1" customWidth="1"/>
    <col min="5" max="5" width="4.8515625" style="1" customWidth="1"/>
    <col min="6" max="6" width="5.7109375" style="53" customWidth="1"/>
    <col min="7" max="8" width="6.57421875" style="53" customWidth="1"/>
    <col min="9" max="9" width="6.57421875" style="54" customWidth="1"/>
    <col min="10" max="15" width="6.57421875" style="53" customWidth="1"/>
    <col min="16" max="16" width="6.57421875" style="54" customWidth="1"/>
    <col min="17" max="19" width="6.57421875" style="53" customWidth="1"/>
    <col min="20" max="20" width="6.57421875" style="54" customWidth="1"/>
    <col min="21" max="21" width="6.57421875" style="55" customWidth="1"/>
    <col min="22" max="16384" width="9.140625" style="1" customWidth="1"/>
  </cols>
  <sheetData>
    <row r="1" spans="1:21" ht="18.75">
      <c r="A1" s="146" t="s">
        <v>254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8.75">
      <c r="A2" s="2" t="s">
        <v>116</v>
      </c>
      <c r="B2" s="73"/>
      <c r="C2" s="4"/>
      <c r="D2" s="4"/>
      <c r="E2" s="4"/>
      <c r="F2" s="3"/>
      <c r="G2" s="3"/>
      <c r="H2" s="3"/>
      <c r="I2" s="5"/>
      <c r="J2" s="3"/>
      <c r="K2" s="3"/>
      <c r="L2" s="3"/>
      <c r="M2" s="3"/>
      <c r="N2" s="3"/>
      <c r="O2" s="3"/>
      <c r="P2" s="5"/>
      <c r="Q2" s="3"/>
      <c r="R2" s="3"/>
      <c r="S2" s="3"/>
      <c r="T2" s="5"/>
      <c r="U2" s="2"/>
    </row>
    <row r="3" spans="1:21" ht="18.75">
      <c r="A3" s="147" t="s">
        <v>0</v>
      </c>
      <c r="B3" s="159" t="s">
        <v>266</v>
      </c>
      <c r="C3" s="147" t="s">
        <v>25</v>
      </c>
      <c r="D3" s="142" t="s">
        <v>261</v>
      </c>
      <c r="E3" s="8" t="s">
        <v>232</v>
      </c>
      <c r="F3" s="9"/>
      <c r="G3" s="9"/>
      <c r="H3" s="9"/>
      <c r="I3" s="10"/>
      <c r="J3" s="9"/>
      <c r="K3" s="9"/>
      <c r="L3" s="9"/>
      <c r="M3" s="9"/>
      <c r="N3" s="9"/>
      <c r="O3" s="9"/>
      <c r="P3" s="10"/>
      <c r="Q3" s="9"/>
      <c r="R3" s="9"/>
      <c r="S3" s="9"/>
      <c r="T3" s="10"/>
      <c r="U3" s="11"/>
    </row>
    <row r="4" spans="1:21" ht="18.75">
      <c r="A4" s="147"/>
      <c r="B4" s="159"/>
      <c r="C4" s="147"/>
      <c r="D4" s="143"/>
      <c r="E4" s="105" t="s">
        <v>2</v>
      </c>
      <c r="F4" s="125" t="s">
        <v>3</v>
      </c>
      <c r="G4" s="125" t="s">
        <v>4</v>
      </c>
      <c r="H4" s="125" t="s">
        <v>233</v>
      </c>
      <c r="I4" s="136" t="s">
        <v>5</v>
      </c>
      <c r="J4" s="125" t="s">
        <v>6</v>
      </c>
      <c r="K4" s="125" t="s">
        <v>7</v>
      </c>
      <c r="L4" s="125" t="s">
        <v>8</v>
      </c>
      <c r="M4" s="125" t="s">
        <v>9</v>
      </c>
      <c r="N4" s="125" t="s">
        <v>10</v>
      </c>
      <c r="O4" s="125" t="s">
        <v>11</v>
      </c>
      <c r="P4" s="136" t="s">
        <v>5</v>
      </c>
      <c r="Q4" s="125" t="s">
        <v>12</v>
      </c>
      <c r="R4" s="125" t="s">
        <v>13</v>
      </c>
      <c r="S4" s="125" t="s">
        <v>26</v>
      </c>
      <c r="T4" s="136" t="s">
        <v>5</v>
      </c>
      <c r="U4" s="100" t="s">
        <v>5</v>
      </c>
    </row>
    <row r="5" spans="1:21" ht="18.75">
      <c r="A5" s="147"/>
      <c r="B5" s="159"/>
      <c r="C5" s="147"/>
      <c r="D5" s="144"/>
      <c r="E5" s="105" t="s">
        <v>15</v>
      </c>
      <c r="F5" s="125"/>
      <c r="G5" s="125"/>
      <c r="H5" s="125"/>
      <c r="I5" s="136"/>
      <c r="J5" s="125"/>
      <c r="K5" s="125"/>
      <c r="L5" s="125"/>
      <c r="M5" s="125"/>
      <c r="N5" s="125"/>
      <c r="O5" s="125"/>
      <c r="P5" s="136"/>
      <c r="Q5" s="125"/>
      <c r="R5" s="125"/>
      <c r="S5" s="125"/>
      <c r="T5" s="136"/>
      <c r="U5" s="101" t="s">
        <v>16</v>
      </c>
    </row>
    <row r="6" spans="1:21" ht="18.75">
      <c r="A6" s="16" t="s">
        <v>242</v>
      </c>
      <c r="B6" s="74"/>
      <c r="C6" s="6"/>
      <c r="D6" s="6"/>
      <c r="E6" s="12"/>
      <c r="F6" s="18"/>
      <c r="G6" s="7"/>
      <c r="H6" s="7"/>
      <c r="I6" s="13"/>
      <c r="J6" s="7"/>
      <c r="K6" s="7"/>
      <c r="L6" s="7"/>
      <c r="M6" s="7"/>
      <c r="N6" s="7"/>
      <c r="O6" s="7"/>
      <c r="P6" s="13"/>
      <c r="Q6" s="7"/>
      <c r="R6" s="7"/>
      <c r="S6" s="7"/>
      <c r="T6" s="13"/>
      <c r="U6" s="19"/>
    </row>
    <row r="7" spans="1:21" ht="18.75">
      <c r="A7" s="20">
        <v>1</v>
      </c>
      <c r="B7" s="75" t="s">
        <v>117</v>
      </c>
      <c r="C7" s="20" t="s">
        <v>66</v>
      </c>
      <c r="D7" s="20">
        <v>22</v>
      </c>
      <c r="E7" s="12" t="s">
        <v>18</v>
      </c>
      <c r="F7" s="18">
        <v>16</v>
      </c>
      <c r="G7" s="18">
        <v>29</v>
      </c>
      <c r="H7" s="18">
        <v>23</v>
      </c>
      <c r="I7" s="23">
        <f aca="true" t="shared" si="0" ref="I7:I30">SUM(F7:H7)</f>
        <v>68</v>
      </c>
      <c r="J7" s="18">
        <v>21</v>
      </c>
      <c r="K7" s="18">
        <v>32</v>
      </c>
      <c r="L7" s="18">
        <v>29</v>
      </c>
      <c r="M7" s="18">
        <v>35</v>
      </c>
      <c r="N7" s="18">
        <v>29</v>
      </c>
      <c r="O7" s="18">
        <v>18</v>
      </c>
      <c r="P7" s="23">
        <f aca="true" t="shared" si="1" ref="P7:P16">SUM(J7:O7)</f>
        <v>164</v>
      </c>
      <c r="Q7" s="18">
        <v>0</v>
      </c>
      <c r="R7" s="18">
        <v>0</v>
      </c>
      <c r="S7" s="18">
        <v>0</v>
      </c>
      <c r="T7" s="23">
        <f aca="true" t="shared" si="2" ref="T7:T16">SUM(Q7:S7)</f>
        <v>0</v>
      </c>
      <c r="U7" s="19">
        <f>SUM(T7,P7,I7)</f>
        <v>232</v>
      </c>
    </row>
    <row r="8" spans="1:21" ht="18.75">
      <c r="A8" s="24"/>
      <c r="B8" s="76"/>
      <c r="C8" s="24" t="s">
        <v>118</v>
      </c>
      <c r="D8" s="24"/>
      <c r="E8" s="12" t="s">
        <v>19</v>
      </c>
      <c r="F8" s="18">
        <v>13</v>
      </c>
      <c r="G8" s="18">
        <v>17</v>
      </c>
      <c r="H8" s="18">
        <v>12</v>
      </c>
      <c r="I8" s="23">
        <f t="shared" si="0"/>
        <v>42</v>
      </c>
      <c r="J8" s="18">
        <v>26</v>
      </c>
      <c r="K8" s="18">
        <v>19</v>
      </c>
      <c r="L8" s="18">
        <v>22</v>
      </c>
      <c r="M8" s="18">
        <v>21</v>
      </c>
      <c r="N8" s="18">
        <v>29</v>
      </c>
      <c r="O8" s="18">
        <v>28</v>
      </c>
      <c r="P8" s="23">
        <f t="shared" si="1"/>
        <v>145</v>
      </c>
      <c r="Q8" s="18">
        <v>0</v>
      </c>
      <c r="R8" s="18">
        <v>0</v>
      </c>
      <c r="S8" s="18">
        <v>0</v>
      </c>
      <c r="T8" s="23">
        <f t="shared" si="2"/>
        <v>0</v>
      </c>
      <c r="U8" s="19">
        <f aca="true" t="shared" si="3" ref="U8:U30">SUM(T8,P8,I8)</f>
        <v>187</v>
      </c>
    </row>
    <row r="9" spans="1:21" ht="18.75">
      <c r="A9" s="24"/>
      <c r="B9" s="76"/>
      <c r="C9" s="24" t="s">
        <v>264</v>
      </c>
      <c r="D9" s="24"/>
      <c r="E9" s="12" t="s">
        <v>5</v>
      </c>
      <c r="F9" s="18">
        <f>SUM(F7:F8)</f>
        <v>29</v>
      </c>
      <c r="G9" s="18">
        <f>SUM(G7:G8)</f>
        <v>46</v>
      </c>
      <c r="H9" s="18">
        <f>SUM(H7:H8)</f>
        <v>35</v>
      </c>
      <c r="I9" s="23">
        <f t="shared" si="0"/>
        <v>110</v>
      </c>
      <c r="J9" s="18">
        <f aca="true" t="shared" si="4" ref="J9:O9">SUM(J7:J8)</f>
        <v>47</v>
      </c>
      <c r="K9" s="18">
        <f t="shared" si="4"/>
        <v>51</v>
      </c>
      <c r="L9" s="18">
        <f t="shared" si="4"/>
        <v>51</v>
      </c>
      <c r="M9" s="18">
        <f t="shared" si="4"/>
        <v>56</v>
      </c>
      <c r="N9" s="18">
        <f t="shared" si="4"/>
        <v>58</v>
      </c>
      <c r="O9" s="18">
        <f t="shared" si="4"/>
        <v>46</v>
      </c>
      <c r="P9" s="23">
        <f t="shared" si="1"/>
        <v>309</v>
      </c>
      <c r="Q9" s="18">
        <f>SUM(Q7:Q8)</f>
        <v>0</v>
      </c>
      <c r="R9" s="18">
        <f>SUM(R7:R8)</f>
        <v>0</v>
      </c>
      <c r="S9" s="18">
        <f>SUM(S7:S8)</f>
        <v>0</v>
      </c>
      <c r="T9" s="23">
        <f t="shared" si="2"/>
        <v>0</v>
      </c>
      <c r="U9" s="19">
        <f t="shared" si="3"/>
        <v>419</v>
      </c>
    </row>
    <row r="10" spans="1:21" ht="18.75">
      <c r="A10" s="29"/>
      <c r="B10" s="77"/>
      <c r="C10" s="29">
        <v>94150</v>
      </c>
      <c r="D10" s="29"/>
      <c r="E10" s="12" t="s">
        <v>15</v>
      </c>
      <c r="F10" s="18">
        <v>1</v>
      </c>
      <c r="G10" s="18">
        <v>2</v>
      </c>
      <c r="H10" s="18">
        <v>2</v>
      </c>
      <c r="I10" s="23">
        <f t="shared" si="0"/>
        <v>5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23">
        <f t="shared" si="1"/>
        <v>12</v>
      </c>
      <c r="Q10" s="18">
        <v>0</v>
      </c>
      <c r="R10" s="18">
        <v>0</v>
      </c>
      <c r="S10" s="18">
        <v>0</v>
      </c>
      <c r="T10" s="23">
        <f t="shared" si="2"/>
        <v>0</v>
      </c>
      <c r="U10" s="19">
        <f t="shared" si="3"/>
        <v>17</v>
      </c>
    </row>
    <row r="11" spans="1:21" ht="18.75">
      <c r="A11" s="20">
        <v>2</v>
      </c>
      <c r="B11" s="75" t="s">
        <v>119</v>
      </c>
      <c r="C11" s="20" t="s">
        <v>55</v>
      </c>
      <c r="D11" s="20">
        <v>6</v>
      </c>
      <c r="E11" s="12" t="s">
        <v>18</v>
      </c>
      <c r="F11" s="18">
        <v>0</v>
      </c>
      <c r="G11" s="18">
        <v>8</v>
      </c>
      <c r="H11" s="18">
        <v>10</v>
      </c>
      <c r="I11" s="23">
        <f t="shared" si="0"/>
        <v>18</v>
      </c>
      <c r="J11" s="18">
        <v>8</v>
      </c>
      <c r="K11" s="18">
        <v>3</v>
      </c>
      <c r="L11" s="18">
        <v>8</v>
      </c>
      <c r="M11" s="18">
        <v>6</v>
      </c>
      <c r="N11" s="18">
        <v>8</v>
      </c>
      <c r="O11" s="18">
        <v>3</v>
      </c>
      <c r="P11" s="23">
        <f t="shared" si="1"/>
        <v>36</v>
      </c>
      <c r="Q11" s="18">
        <v>0</v>
      </c>
      <c r="R11" s="18">
        <v>0</v>
      </c>
      <c r="S11" s="18">
        <v>0</v>
      </c>
      <c r="T11" s="23">
        <f t="shared" si="2"/>
        <v>0</v>
      </c>
      <c r="U11" s="19">
        <f t="shared" si="3"/>
        <v>54</v>
      </c>
    </row>
    <row r="12" spans="1:21" ht="18.75">
      <c r="A12" s="24"/>
      <c r="B12" s="76"/>
      <c r="C12" s="24" t="s">
        <v>118</v>
      </c>
      <c r="D12" s="24"/>
      <c r="E12" s="12" t="s">
        <v>19</v>
      </c>
      <c r="F12" s="18">
        <v>0</v>
      </c>
      <c r="G12" s="18">
        <v>2</v>
      </c>
      <c r="H12" s="18">
        <v>5</v>
      </c>
      <c r="I12" s="23">
        <f t="shared" si="0"/>
        <v>7</v>
      </c>
      <c r="J12" s="18">
        <v>8</v>
      </c>
      <c r="K12" s="18">
        <v>5</v>
      </c>
      <c r="L12" s="18">
        <v>9</v>
      </c>
      <c r="M12" s="18">
        <v>6</v>
      </c>
      <c r="N12" s="18">
        <v>7</v>
      </c>
      <c r="O12" s="18">
        <v>9</v>
      </c>
      <c r="P12" s="23">
        <f t="shared" si="1"/>
        <v>44</v>
      </c>
      <c r="Q12" s="18">
        <v>0</v>
      </c>
      <c r="R12" s="18">
        <v>0</v>
      </c>
      <c r="S12" s="18">
        <v>0</v>
      </c>
      <c r="T12" s="23">
        <f t="shared" si="2"/>
        <v>0</v>
      </c>
      <c r="U12" s="19">
        <f t="shared" si="3"/>
        <v>51</v>
      </c>
    </row>
    <row r="13" spans="1:21" ht="18.75">
      <c r="A13" s="24"/>
      <c r="B13" s="76"/>
      <c r="C13" s="24" t="s">
        <v>264</v>
      </c>
      <c r="D13" s="24"/>
      <c r="E13" s="12" t="s">
        <v>5</v>
      </c>
      <c r="F13" s="18">
        <f>SUM(F11:F12)</f>
        <v>0</v>
      </c>
      <c r="G13" s="18">
        <f>SUM(G11:G12)</f>
        <v>10</v>
      </c>
      <c r="H13" s="18">
        <f>SUM(H11:H12)</f>
        <v>15</v>
      </c>
      <c r="I13" s="23">
        <f t="shared" si="0"/>
        <v>25</v>
      </c>
      <c r="J13" s="18">
        <f aca="true" t="shared" si="5" ref="J13:O13">SUM(J11:J12)</f>
        <v>16</v>
      </c>
      <c r="K13" s="18">
        <f t="shared" si="5"/>
        <v>8</v>
      </c>
      <c r="L13" s="18">
        <f t="shared" si="5"/>
        <v>17</v>
      </c>
      <c r="M13" s="18">
        <f t="shared" si="5"/>
        <v>12</v>
      </c>
      <c r="N13" s="18">
        <f t="shared" si="5"/>
        <v>15</v>
      </c>
      <c r="O13" s="18">
        <f t="shared" si="5"/>
        <v>12</v>
      </c>
      <c r="P13" s="23">
        <f t="shared" si="1"/>
        <v>80</v>
      </c>
      <c r="Q13" s="18">
        <f>SUM(Q11:Q12)</f>
        <v>0</v>
      </c>
      <c r="R13" s="18">
        <f>SUM(R11:R12)</f>
        <v>0</v>
      </c>
      <c r="S13" s="18">
        <f>SUM(S11:S12)</f>
        <v>0</v>
      </c>
      <c r="T13" s="23">
        <f t="shared" si="2"/>
        <v>0</v>
      </c>
      <c r="U13" s="19">
        <f t="shared" si="3"/>
        <v>105</v>
      </c>
    </row>
    <row r="14" spans="1:21" ht="18.75">
      <c r="A14" s="29"/>
      <c r="B14" s="77"/>
      <c r="C14" s="29">
        <v>94150</v>
      </c>
      <c r="D14" s="29"/>
      <c r="E14" s="12" t="s">
        <v>15</v>
      </c>
      <c r="F14" s="18">
        <v>0</v>
      </c>
      <c r="G14" s="18">
        <v>1</v>
      </c>
      <c r="H14" s="18">
        <v>1</v>
      </c>
      <c r="I14" s="23">
        <f t="shared" si="0"/>
        <v>2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23">
        <f t="shared" si="1"/>
        <v>6</v>
      </c>
      <c r="Q14" s="18">
        <v>0</v>
      </c>
      <c r="R14" s="18">
        <v>0</v>
      </c>
      <c r="S14" s="18">
        <v>0</v>
      </c>
      <c r="T14" s="23">
        <f t="shared" si="2"/>
        <v>0</v>
      </c>
      <c r="U14" s="19">
        <f t="shared" si="3"/>
        <v>8</v>
      </c>
    </row>
    <row r="15" spans="1:21" ht="18.75">
      <c r="A15" s="20">
        <v>3</v>
      </c>
      <c r="B15" s="75" t="s">
        <v>120</v>
      </c>
      <c r="C15" s="20" t="s">
        <v>33</v>
      </c>
      <c r="D15" s="20">
        <v>12</v>
      </c>
      <c r="E15" s="12" t="s">
        <v>18</v>
      </c>
      <c r="F15" s="18">
        <v>8</v>
      </c>
      <c r="G15" s="18">
        <v>20</v>
      </c>
      <c r="H15" s="18">
        <v>18</v>
      </c>
      <c r="I15" s="23">
        <f t="shared" si="0"/>
        <v>46</v>
      </c>
      <c r="J15" s="18">
        <v>15</v>
      </c>
      <c r="K15" s="18">
        <v>19</v>
      </c>
      <c r="L15" s="18">
        <v>17</v>
      </c>
      <c r="M15" s="18">
        <v>12</v>
      </c>
      <c r="N15" s="18">
        <v>23</v>
      </c>
      <c r="O15" s="18">
        <v>12</v>
      </c>
      <c r="P15" s="23">
        <f t="shared" si="1"/>
        <v>98</v>
      </c>
      <c r="Q15" s="18">
        <v>0</v>
      </c>
      <c r="R15" s="18">
        <v>0</v>
      </c>
      <c r="S15" s="18">
        <v>0</v>
      </c>
      <c r="T15" s="23">
        <f t="shared" si="2"/>
        <v>0</v>
      </c>
      <c r="U15" s="19">
        <f t="shared" si="3"/>
        <v>144</v>
      </c>
    </row>
    <row r="16" spans="1:21" ht="18.75">
      <c r="A16" s="24"/>
      <c r="B16" s="76"/>
      <c r="C16" s="24" t="s">
        <v>121</v>
      </c>
      <c r="D16" s="24"/>
      <c r="E16" s="12" t="s">
        <v>19</v>
      </c>
      <c r="F16" s="18">
        <v>4</v>
      </c>
      <c r="G16" s="18">
        <v>20</v>
      </c>
      <c r="H16" s="18">
        <v>19</v>
      </c>
      <c r="I16" s="23">
        <f t="shared" si="0"/>
        <v>43</v>
      </c>
      <c r="J16" s="18">
        <v>17</v>
      </c>
      <c r="K16" s="18">
        <v>14</v>
      </c>
      <c r="L16" s="18">
        <v>16</v>
      </c>
      <c r="M16" s="18">
        <v>5</v>
      </c>
      <c r="N16" s="18">
        <v>16</v>
      </c>
      <c r="O16" s="18">
        <v>18</v>
      </c>
      <c r="P16" s="23">
        <f t="shared" si="1"/>
        <v>86</v>
      </c>
      <c r="Q16" s="18">
        <v>0</v>
      </c>
      <c r="R16" s="18">
        <v>0</v>
      </c>
      <c r="S16" s="18">
        <v>0</v>
      </c>
      <c r="T16" s="23">
        <f t="shared" si="2"/>
        <v>0</v>
      </c>
      <c r="U16" s="19">
        <f t="shared" si="3"/>
        <v>129</v>
      </c>
    </row>
    <row r="17" spans="1:21" ht="18.75">
      <c r="A17" s="24"/>
      <c r="B17" s="76"/>
      <c r="C17" s="24" t="s">
        <v>264</v>
      </c>
      <c r="D17" s="24"/>
      <c r="E17" s="12" t="s">
        <v>5</v>
      </c>
      <c r="F17" s="18">
        <f>SUM(F15:F16)</f>
        <v>12</v>
      </c>
      <c r="G17" s="18">
        <f aca="true" t="shared" si="6" ref="G17:T17">SUM(G15:G16)</f>
        <v>40</v>
      </c>
      <c r="H17" s="18">
        <f t="shared" si="6"/>
        <v>37</v>
      </c>
      <c r="I17" s="23">
        <f t="shared" si="0"/>
        <v>89</v>
      </c>
      <c r="J17" s="18">
        <f t="shared" si="6"/>
        <v>32</v>
      </c>
      <c r="K17" s="18">
        <f t="shared" si="6"/>
        <v>33</v>
      </c>
      <c r="L17" s="18">
        <f t="shared" si="6"/>
        <v>33</v>
      </c>
      <c r="M17" s="18">
        <f t="shared" si="6"/>
        <v>17</v>
      </c>
      <c r="N17" s="18">
        <f t="shared" si="6"/>
        <v>39</v>
      </c>
      <c r="O17" s="18">
        <f t="shared" si="6"/>
        <v>30</v>
      </c>
      <c r="P17" s="23">
        <f t="shared" si="6"/>
        <v>184</v>
      </c>
      <c r="Q17" s="18">
        <f t="shared" si="6"/>
        <v>0</v>
      </c>
      <c r="R17" s="18">
        <f t="shared" si="6"/>
        <v>0</v>
      </c>
      <c r="S17" s="18">
        <f t="shared" si="6"/>
        <v>0</v>
      </c>
      <c r="T17" s="23">
        <f t="shared" si="6"/>
        <v>0</v>
      </c>
      <c r="U17" s="19">
        <f t="shared" si="3"/>
        <v>273</v>
      </c>
    </row>
    <row r="18" spans="1:21" ht="18.75">
      <c r="A18" s="29"/>
      <c r="B18" s="77"/>
      <c r="C18" s="29">
        <v>94150</v>
      </c>
      <c r="D18" s="29"/>
      <c r="E18" s="12" t="s">
        <v>15</v>
      </c>
      <c r="F18" s="18">
        <v>1</v>
      </c>
      <c r="G18" s="18">
        <v>1</v>
      </c>
      <c r="H18" s="18">
        <v>1</v>
      </c>
      <c r="I18" s="23">
        <f t="shared" si="0"/>
        <v>3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23">
        <f aca="true" t="shared" si="7" ref="P18:P30">SUM(J18:O18)</f>
        <v>6</v>
      </c>
      <c r="Q18" s="18">
        <v>0</v>
      </c>
      <c r="R18" s="18">
        <v>0</v>
      </c>
      <c r="S18" s="18">
        <v>0</v>
      </c>
      <c r="T18" s="23">
        <f aca="true" t="shared" si="8" ref="T18:T30">SUM(Q18:S18)</f>
        <v>0</v>
      </c>
      <c r="U18" s="19">
        <f t="shared" si="3"/>
        <v>9</v>
      </c>
    </row>
    <row r="19" spans="1:21" ht="18.75">
      <c r="A19" s="20">
        <v>4</v>
      </c>
      <c r="B19" s="75" t="s">
        <v>122</v>
      </c>
      <c r="C19" s="20" t="s">
        <v>58</v>
      </c>
      <c r="D19" s="20">
        <v>10</v>
      </c>
      <c r="E19" s="12" t="s">
        <v>18</v>
      </c>
      <c r="F19" s="18">
        <v>8</v>
      </c>
      <c r="G19" s="18">
        <v>8</v>
      </c>
      <c r="H19" s="18">
        <v>10</v>
      </c>
      <c r="I19" s="23">
        <f t="shared" si="0"/>
        <v>26</v>
      </c>
      <c r="J19" s="18">
        <v>6</v>
      </c>
      <c r="K19" s="18">
        <v>6</v>
      </c>
      <c r="L19" s="18">
        <v>10</v>
      </c>
      <c r="M19" s="18">
        <v>7</v>
      </c>
      <c r="N19" s="18">
        <v>11</v>
      </c>
      <c r="O19" s="18">
        <v>17</v>
      </c>
      <c r="P19" s="23">
        <f t="shared" si="7"/>
        <v>57</v>
      </c>
      <c r="Q19" s="18">
        <v>0</v>
      </c>
      <c r="R19" s="18">
        <v>0</v>
      </c>
      <c r="S19" s="18">
        <v>0</v>
      </c>
      <c r="T19" s="23">
        <f t="shared" si="8"/>
        <v>0</v>
      </c>
      <c r="U19" s="19">
        <f t="shared" si="3"/>
        <v>83</v>
      </c>
    </row>
    <row r="20" spans="1:21" ht="18.75">
      <c r="A20" s="24"/>
      <c r="B20" s="76"/>
      <c r="C20" s="24" t="s">
        <v>118</v>
      </c>
      <c r="D20" s="24"/>
      <c r="E20" s="12" t="s">
        <v>19</v>
      </c>
      <c r="F20" s="18">
        <v>7</v>
      </c>
      <c r="G20" s="18">
        <v>7</v>
      </c>
      <c r="H20" s="18">
        <v>9</v>
      </c>
      <c r="I20" s="23">
        <f t="shared" si="0"/>
        <v>23</v>
      </c>
      <c r="J20" s="18">
        <v>4</v>
      </c>
      <c r="K20" s="18">
        <v>13</v>
      </c>
      <c r="L20" s="18">
        <v>5</v>
      </c>
      <c r="M20" s="18">
        <v>7</v>
      </c>
      <c r="N20" s="18">
        <v>14</v>
      </c>
      <c r="O20" s="18">
        <v>9</v>
      </c>
      <c r="P20" s="23">
        <f t="shared" si="7"/>
        <v>52</v>
      </c>
      <c r="Q20" s="18">
        <v>0</v>
      </c>
      <c r="R20" s="18">
        <v>0</v>
      </c>
      <c r="S20" s="18">
        <v>0</v>
      </c>
      <c r="T20" s="23">
        <f t="shared" si="8"/>
        <v>0</v>
      </c>
      <c r="U20" s="19">
        <f t="shared" si="3"/>
        <v>75</v>
      </c>
    </row>
    <row r="21" spans="1:21" ht="18.75">
      <c r="A21" s="24"/>
      <c r="B21" s="76"/>
      <c r="C21" s="24" t="s">
        <v>264</v>
      </c>
      <c r="D21" s="24"/>
      <c r="E21" s="12" t="s">
        <v>5</v>
      </c>
      <c r="F21" s="18">
        <f>SUM(F19:F20)</f>
        <v>15</v>
      </c>
      <c r="G21" s="18">
        <f>SUM(G19:G20)</f>
        <v>15</v>
      </c>
      <c r="H21" s="18">
        <f>SUM(H19:H20)</f>
        <v>19</v>
      </c>
      <c r="I21" s="23">
        <f t="shared" si="0"/>
        <v>49</v>
      </c>
      <c r="J21" s="18">
        <f aca="true" t="shared" si="9" ref="J21:O21">SUM(J19:J20)</f>
        <v>10</v>
      </c>
      <c r="K21" s="18">
        <f t="shared" si="9"/>
        <v>19</v>
      </c>
      <c r="L21" s="18">
        <f t="shared" si="9"/>
        <v>15</v>
      </c>
      <c r="M21" s="18">
        <f t="shared" si="9"/>
        <v>14</v>
      </c>
      <c r="N21" s="18">
        <f t="shared" si="9"/>
        <v>25</v>
      </c>
      <c r="O21" s="18">
        <f t="shared" si="9"/>
        <v>26</v>
      </c>
      <c r="P21" s="23">
        <f t="shared" si="7"/>
        <v>109</v>
      </c>
      <c r="Q21" s="18">
        <f>SUM(Q19:Q20)</f>
        <v>0</v>
      </c>
      <c r="R21" s="18">
        <f>SUM(R19:R20)</f>
        <v>0</v>
      </c>
      <c r="S21" s="18">
        <f>SUM(S19:S20)</f>
        <v>0</v>
      </c>
      <c r="T21" s="23">
        <f t="shared" si="8"/>
        <v>0</v>
      </c>
      <c r="U21" s="19">
        <f t="shared" si="3"/>
        <v>158</v>
      </c>
    </row>
    <row r="22" spans="1:21" ht="18.75">
      <c r="A22" s="29"/>
      <c r="B22" s="77"/>
      <c r="C22" s="29">
        <v>94150</v>
      </c>
      <c r="D22" s="29"/>
      <c r="E22" s="12" t="s">
        <v>15</v>
      </c>
      <c r="F22" s="18">
        <v>1</v>
      </c>
      <c r="G22" s="18">
        <v>1</v>
      </c>
      <c r="H22" s="18">
        <v>1</v>
      </c>
      <c r="I22" s="23">
        <f t="shared" si="0"/>
        <v>3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23">
        <f t="shared" si="7"/>
        <v>6</v>
      </c>
      <c r="Q22" s="18">
        <v>0</v>
      </c>
      <c r="R22" s="18">
        <v>0</v>
      </c>
      <c r="S22" s="18">
        <v>0</v>
      </c>
      <c r="T22" s="23">
        <f t="shared" si="8"/>
        <v>0</v>
      </c>
      <c r="U22" s="19">
        <f t="shared" si="3"/>
        <v>9</v>
      </c>
    </row>
    <row r="23" spans="1:21" ht="18.75">
      <c r="A23" s="20">
        <v>5</v>
      </c>
      <c r="B23" s="75" t="s">
        <v>123</v>
      </c>
      <c r="C23" s="20" t="s">
        <v>31</v>
      </c>
      <c r="D23" s="20">
        <v>9</v>
      </c>
      <c r="E23" s="12" t="s">
        <v>18</v>
      </c>
      <c r="F23" s="18">
        <v>4</v>
      </c>
      <c r="G23" s="18">
        <v>12</v>
      </c>
      <c r="H23" s="18">
        <v>8</v>
      </c>
      <c r="I23" s="23">
        <f t="shared" si="0"/>
        <v>24</v>
      </c>
      <c r="J23" s="18">
        <v>7</v>
      </c>
      <c r="K23" s="18">
        <v>5</v>
      </c>
      <c r="L23" s="18">
        <v>6</v>
      </c>
      <c r="M23" s="18">
        <v>15</v>
      </c>
      <c r="N23" s="18">
        <v>13</v>
      </c>
      <c r="O23" s="18">
        <v>10</v>
      </c>
      <c r="P23" s="23">
        <f t="shared" si="7"/>
        <v>56</v>
      </c>
      <c r="Q23" s="18">
        <v>0</v>
      </c>
      <c r="R23" s="18">
        <v>0</v>
      </c>
      <c r="S23" s="18">
        <v>0</v>
      </c>
      <c r="T23" s="23">
        <f t="shared" si="8"/>
        <v>0</v>
      </c>
      <c r="U23" s="19">
        <f t="shared" si="3"/>
        <v>80</v>
      </c>
    </row>
    <row r="24" spans="1:21" ht="18.75">
      <c r="A24" s="24"/>
      <c r="B24" s="76"/>
      <c r="C24" s="24" t="s">
        <v>121</v>
      </c>
      <c r="D24" s="24"/>
      <c r="E24" s="12" t="s">
        <v>19</v>
      </c>
      <c r="F24" s="18">
        <v>5</v>
      </c>
      <c r="G24" s="18">
        <v>12</v>
      </c>
      <c r="H24" s="18">
        <v>6</v>
      </c>
      <c r="I24" s="23">
        <f t="shared" si="0"/>
        <v>23</v>
      </c>
      <c r="J24" s="18">
        <v>11</v>
      </c>
      <c r="K24" s="18">
        <v>6</v>
      </c>
      <c r="L24" s="18">
        <v>4</v>
      </c>
      <c r="M24" s="18">
        <v>9</v>
      </c>
      <c r="N24" s="18">
        <v>9</v>
      </c>
      <c r="O24" s="18">
        <v>8</v>
      </c>
      <c r="P24" s="23">
        <f t="shared" si="7"/>
        <v>47</v>
      </c>
      <c r="Q24" s="18">
        <v>0</v>
      </c>
      <c r="R24" s="18">
        <v>0</v>
      </c>
      <c r="S24" s="18">
        <v>0</v>
      </c>
      <c r="T24" s="23">
        <f t="shared" si="8"/>
        <v>0</v>
      </c>
      <c r="U24" s="19">
        <f t="shared" si="3"/>
        <v>70</v>
      </c>
    </row>
    <row r="25" spans="1:21" ht="18.75">
      <c r="A25" s="24"/>
      <c r="B25" s="78"/>
      <c r="C25" s="24" t="s">
        <v>264</v>
      </c>
      <c r="D25" s="24"/>
      <c r="E25" s="12" t="s">
        <v>5</v>
      </c>
      <c r="F25" s="18">
        <f>SUM(F23:F24)</f>
        <v>9</v>
      </c>
      <c r="G25" s="18">
        <f>SUM(G23:G24)</f>
        <v>24</v>
      </c>
      <c r="H25" s="18">
        <f>SUM(H23:H24)</f>
        <v>14</v>
      </c>
      <c r="I25" s="23">
        <f t="shared" si="0"/>
        <v>47</v>
      </c>
      <c r="J25" s="18">
        <f aca="true" t="shared" si="10" ref="J25:O25">SUM(J23:J24)</f>
        <v>18</v>
      </c>
      <c r="K25" s="18">
        <f t="shared" si="10"/>
        <v>11</v>
      </c>
      <c r="L25" s="18">
        <f t="shared" si="10"/>
        <v>10</v>
      </c>
      <c r="M25" s="18">
        <f t="shared" si="10"/>
        <v>24</v>
      </c>
      <c r="N25" s="18">
        <f t="shared" si="10"/>
        <v>22</v>
      </c>
      <c r="O25" s="18">
        <f t="shared" si="10"/>
        <v>18</v>
      </c>
      <c r="P25" s="23">
        <f t="shared" si="7"/>
        <v>103</v>
      </c>
      <c r="Q25" s="18">
        <f>SUM(Q23:Q24)</f>
        <v>0</v>
      </c>
      <c r="R25" s="18">
        <f>SUM(R23:R24)</f>
        <v>0</v>
      </c>
      <c r="S25" s="18">
        <f>SUM(S23:S24)</f>
        <v>0</v>
      </c>
      <c r="T25" s="23">
        <f t="shared" si="8"/>
        <v>0</v>
      </c>
      <c r="U25" s="19">
        <f t="shared" si="3"/>
        <v>150</v>
      </c>
    </row>
    <row r="26" spans="1:21" ht="18.75">
      <c r="A26" s="29"/>
      <c r="B26" s="79"/>
      <c r="C26" s="29">
        <v>94150</v>
      </c>
      <c r="D26" s="29"/>
      <c r="E26" s="12" t="s">
        <v>15</v>
      </c>
      <c r="F26" s="18">
        <v>1</v>
      </c>
      <c r="G26" s="18">
        <v>1</v>
      </c>
      <c r="H26" s="18">
        <v>1</v>
      </c>
      <c r="I26" s="23">
        <f t="shared" si="0"/>
        <v>3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23">
        <f t="shared" si="7"/>
        <v>6</v>
      </c>
      <c r="Q26" s="18">
        <v>0</v>
      </c>
      <c r="R26" s="18">
        <v>0</v>
      </c>
      <c r="S26" s="18">
        <v>0</v>
      </c>
      <c r="T26" s="23">
        <f t="shared" si="8"/>
        <v>0</v>
      </c>
      <c r="U26" s="19">
        <f t="shared" si="3"/>
        <v>9</v>
      </c>
    </row>
    <row r="27" spans="1:21" ht="18.75">
      <c r="A27" s="20">
        <v>6</v>
      </c>
      <c r="B27" s="75" t="s">
        <v>124</v>
      </c>
      <c r="C27" s="20" t="s">
        <v>33</v>
      </c>
      <c r="D27" s="20">
        <v>10</v>
      </c>
      <c r="E27" s="12" t="s">
        <v>18</v>
      </c>
      <c r="F27" s="18">
        <v>4</v>
      </c>
      <c r="G27" s="18">
        <v>10</v>
      </c>
      <c r="H27" s="18">
        <v>4</v>
      </c>
      <c r="I27" s="23">
        <f t="shared" si="0"/>
        <v>18</v>
      </c>
      <c r="J27" s="18">
        <v>6</v>
      </c>
      <c r="K27" s="18">
        <v>9</v>
      </c>
      <c r="L27" s="18">
        <v>5</v>
      </c>
      <c r="M27" s="18">
        <v>6</v>
      </c>
      <c r="N27" s="18">
        <v>16</v>
      </c>
      <c r="O27" s="18">
        <v>9</v>
      </c>
      <c r="P27" s="23">
        <f t="shared" si="7"/>
        <v>51</v>
      </c>
      <c r="Q27" s="18">
        <v>0</v>
      </c>
      <c r="R27" s="18">
        <v>0</v>
      </c>
      <c r="S27" s="18">
        <v>0</v>
      </c>
      <c r="T27" s="23">
        <f t="shared" si="8"/>
        <v>0</v>
      </c>
      <c r="U27" s="19">
        <f t="shared" si="3"/>
        <v>69</v>
      </c>
    </row>
    <row r="28" spans="1:21" ht="18.75">
      <c r="A28" s="24"/>
      <c r="B28" s="76"/>
      <c r="C28" s="24" t="s">
        <v>118</v>
      </c>
      <c r="D28" s="24"/>
      <c r="E28" s="12" t="s">
        <v>19</v>
      </c>
      <c r="F28" s="18">
        <v>3</v>
      </c>
      <c r="G28" s="18">
        <v>9</v>
      </c>
      <c r="H28" s="18">
        <v>13</v>
      </c>
      <c r="I28" s="23">
        <f t="shared" si="0"/>
        <v>25</v>
      </c>
      <c r="J28" s="18">
        <v>6</v>
      </c>
      <c r="K28" s="18">
        <v>3</v>
      </c>
      <c r="L28" s="18">
        <v>5</v>
      </c>
      <c r="M28" s="18">
        <v>10</v>
      </c>
      <c r="N28" s="18">
        <v>11</v>
      </c>
      <c r="O28" s="18">
        <v>8</v>
      </c>
      <c r="P28" s="23">
        <f t="shared" si="7"/>
        <v>43</v>
      </c>
      <c r="Q28" s="18">
        <v>0</v>
      </c>
      <c r="R28" s="18">
        <v>0</v>
      </c>
      <c r="S28" s="18">
        <v>0</v>
      </c>
      <c r="T28" s="23">
        <f t="shared" si="8"/>
        <v>0</v>
      </c>
      <c r="U28" s="19">
        <f t="shared" si="3"/>
        <v>68</v>
      </c>
    </row>
    <row r="29" spans="1:21" ht="18.75">
      <c r="A29" s="24"/>
      <c r="B29" s="78"/>
      <c r="C29" s="24" t="s">
        <v>264</v>
      </c>
      <c r="D29" s="24"/>
      <c r="E29" s="12" t="s">
        <v>5</v>
      </c>
      <c r="F29" s="18">
        <f>SUM(F27:F28)</f>
        <v>7</v>
      </c>
      <c r="G29" s="18">
        <f>SUM(G27:G28)</f>
        <v>19</v>
      </c>
      <c r="H29" s="18">
        <f>SUM(H27:H28)</f>
        <v>17</v>
      </c>
      <c r="I29" s="23">
        <f t="shared" si="0"/>
        <v>43</v>
      </c>
      <c r="J29" s="18">
        <f aca="true" t="shared" si="11" ref="J29:O29">SUM(J27:J28)</f>
        <v>12</v>
      </c>
      <c r="K29" s="18">
        <f t="shared" si="11"/>
        <v>12</v>
      </c>
      <c r="L29" s="18">
        <f t="shared" si="11"/>
        <v>10</v>
      </c>
      <c r="M29" s="18">
        <f t="shared" si="11"/>
        <v>16</v>
      </c>
      <c r="N29" s="18">
        <f t="shared" si="11"/>
        <v>27</v>
      </c>
      <c r="O29" s="18">
        <f t="shared" si="11"/>
        <v>17</v>
      </c>
      <c r="P29" s="23">
        <f t="shared" si="7"/>
        <v>94</v>
      </c>
      <c r="Q29" s="18">
        <f>SUM(Q27:Q28)</f>
        <v>0</v>
      </c>
      <c r="R29" s="18">
        <f>SUM(R27:R28)</f>
        <v>0</v>
      </c>
      <c r="S29" s="18">
        <f>SUM(S27:S28)</f>
        <v>0</v>
      </c>
      <c r="T29" s="23">
        <f t="shared" si="8"/>
        <v>0</v>
      </c>
      <c r="U29" s="19">
        <f t="shared" si="3"/>
        <v>137</v>
      </c>
    </row>
    <row r="30" spans="1:21" ht="18.75">
      <c r="A30" s="29"/>
      <c r="B30" s="79"/>
      <c r="C30" s="29">
        <v>94150</v>
      </c>
      <c r="D30" s="29"/>
      <c r="E30" s="12" t="s">
        <v>15</v>
      </c>
      <c r="F30" s="18">
        <v>1</v>
      </c>
      <c r="G30" s="18">
        <v>1</v>
      </c>
      <c r="H30" s="18">
        <v>1</v>
      </c>
      <c r="I30" s="23">
        <f t="shared" si="0"/>
        <v>3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23">
        <f t="shared" si="7"/>
        <v>6</v>
      </c>
      <c r="Q30" s="18">
        <v>0</v>
      </c>
      <c r="R30" s="18">
        <v>0</v>
      </c>
      <c r="S30" s="18">
        <v>0</v>
      </c>
      <c r="T30" s="23">
        <f t="shared" si="8"/>
        <v>0</v>
      </c>
      <c r="U30" s="19">
        <f t="shared" si="3"/>
        <v>9</v>
      </c>
    </row>
    <row r="31" spans="1:21" ht="18.75">
      <c r="A31" s="110"/>
      <c r="B31" s="111"/>
      <c r="C31" s="110"/>
      <c r="D31" s="110"/>
      <c r="E31" s="110"/>
      <c r="F31" s="112"/>
      <c r="G31" s="112"/>
      <c r="H31" s="112"/>
      <c r="I31" s="113"/>
      <c r="J31" s="112"/>
      <c r="K31" s="112"/>
      <c r="L31" s="112"/>
      <c r="M31" s="112"/>
      <c r="N31" s="112"/>
      <c r="O31" s="112"/>
      <c r="P31" s="113"/>
      <c r="Q31" s="112"/>
      <c r="R31" s="112"/>
      <c r="S31" s="112"/>
      <c r="T31" s="113"/>
      <c r="U31" s="114"/>
    </row>
    <row r="32" spans="1:21" ht="18.75">
      <c r="A32" s="147" t="s">
        <v>0</v>
      </c>
      <c r="B32" s="159" t="s">
        <v>267</v>
      </c>
      <c r="C32" s="147" t="s">
        <v>25</v>
      </c>
      <c r="D32" s="142" t="s">
        <v>261</v>
      </c>
      <c r="E32" s="8" t="s">
        <v>232</v>
      </c>
      <c r="F32" s="9"/>
      <c r="G32" s="9"/>
      <c r="H32" s="9"/>
      <c r="I32" s="10"/>
      <c r="J32" s="9"/>
      <c r="K32" s="9"/>
      <c r="L32" s="9"/>
      <c r="M32" s="9"/>
      <c r="N32" s="9"/>
      <c r="O32" s="9"/>
      <c r="P32" s="10"/>
      <c r="Q32" s="9"/>
      <c r="R32" s="9"/>
      <c r="S32" s="9"/>
      <c r="T32" s="10"/>
      <c r="U32" s="11"/>
    </row>
    <row r="33" spans="1:21" ht="18.75">
      <c r="A33" s="147"/>
      <c r="B33" s="159"/>
      <c r="C33" s="147"/>
      <c r="D33" s="143"/>
      <c r="E33" s="105" t="s">
        <v>2</v>
      </c>
      <c r="F33" s="125" t="s">
        <v>3</v>
      </c>
      <c r="G33" s="125" t="s">
        <v>4</v>
      </c>
      <c r="H33" s="125" t="s">
        <v>233</v>
      </c>
      <c r="I33" s="136" t="s">
        <v>5</v>
      </c>
      <c r="J33" s="125" t="s">
        <v>6</v>
      </c>
      <c r="K33" s="125" t="s">
        <v>7</v>
      </c>
      <c r="L33" s="125" t="s">
        <v>8</v>
      </c>
      <c r="M33" s="125" t="s">
        <v>9</v>
      </c>
      <c r="N33" s="125" t="s">
        <v>10</v>
      </c>
      <c r="O33" s="125" t="s">
        <v>11</v>
      </c>
      <c r="P33" s="136" t="s">
        <v>5</v>
      </c>
      <c r="Q33" s="125" t="s">
        <v>12</v>
      </c>
      <c r="R33" s="125" t="s">
        <v>13</v>
      </c>
      <c r="S33" s="125" t="s">
        <v>26</v>
      </c>
      <c r="T33" s="136" t="s">
        <v>5</v>
      </c>
      <c r="U33" s="100" t="s">
        <v>5</v>
      </c>
    </row>
    <row r="34" spans="1:21" ht="18.75">
      <c r="A34" s="147"/>
      <c r="B34" s="159"/>
      <c r="C34" s="147"/>
      <c r="D34" s="144"/>
      <c r="E34" s="105" t="s">
        <v>15</v>
      </c>
      <c r="F34" s="125"/>
      <c r="G34" s="125"/>
      <c r="H34" s="125"/>
      <c r="I34" s="136"/>
      <c r="J34" s="125"/>
      <c r="K34" s="125"/>
      <c r="L34" s="125"/>
      <c r="M34" s="125"/>
      <c r="N34" s="125"/>
      <c r="O34" s="125"/>
      <c r="P34" s="136"/>
      <c r="Q34" s="125"/>
      <c r="R34" s="125"/>
      <c r="S34" s="125"/>
      <c r="T34" s="136"/>
      <c r="U34" s="101" t="s">
        <v>16</v>
      </c>
    </row>
    <row r="35" spans="1:21" ht="18.75">
      <c r="A35" s="16" t="s">
        <v>243</v>
      </c>
      <c r="B35" s="81"/>
      <c r="C35" s="82"/>
      <c r="D35" s="82"/>
      <c r="E35" s="8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82"/>
    </row>
    <row r="36" spans="1:21" ht="18" customHeight="1">
      <c r="A36" s="20">
        <v>7</v>
      </c>
      <c r="B36" s="75" t="s">
        <v>125</v>
      </c>
      <c r="C36" s="20" t="s">
        <v>58</v>
      </c>
      <c r="D36" s="20">
        <v>38</v>
      </c>
      <c r="E36" s="12" t="s">
        <v>18</v>
      </c>
      <c r="F36" s="18">
        <v>12</v>
      </c>
      <c r="G36" s="18">
        <v>37</v>
      </c>
      <c r="H36" s="18">
        <v>38</v>
      </c>
      <c r="I36" s="23">
        <f aca="true" t="shared" si="12" ref="I36:I59">SUM(F36:H36)</f>
        <v>87</v>
      </c>
      <c r="J36" s="18">
        <v>40</v>
      </c>
      <c r="K36" s="18">
        <v>41</v>
      </c>
      <c r="L36" s="18">
        <v>45</v>
      </c>
      <c r="M36" s="18">
        <v>27</v>
      </c>
      <c r="N36" s="18">
        <v>46</v>
      </c>
      <c r="O36" s="18">
        <v>57</v>
      </c>
      <c r="P36" s="23">
        <f aca="true" t="shared" si="13" ref="P36:P59">SUM(J36:O36)</f>
        <v>256</v>
      </c>
      <c r="Q36" s="18">
        <v>33</v>
      </c>
      <c r="R36" s="18">
        <v>27</v>
      </c>
      <c r="S36" s="18">
        <v>24</v>
      </c>
      <c r="T36" s="23">
        <f aca="true" t="shared" si="14" ref="T36:T59">SUM(Q36:S36)</f>
        <v>84</v>
      </c>
      <c r="U36" s="19">
        <f aca="true" t="shared" si="15" ref="U36:U59">SUM(T36,P36,I36)</f>
        <v>427</v>
      </c>
    </row>
    <row r="37" spans="1:21" ht="18" customHeight="1">
      <c r="A37" s="24"/>
      <c r="B37" s="76"/>
      <c r="C37" s="24" t="s">
        <v>121</v>
      </c>
      <c r="D37" s="24"/>
      <c r="E37" s="12" t="s">
        <v>19</v>
      </c>
      <c r="F37" s="18">
        <v>18</v>
      </c>
      <c r="G37" s="18">
        <v>37</v>
      </c>
      <c r="H37" s="18">
        <v>43</v>
      </c>
      <c r="I37" s="23">
        <f t="shared" si="12"/>
        <v>98</v>
      </c>
      <c r="J37" s="18">
        <v>41</v>
      </c>
      <c r="K37" s="18">
        <v>44</v>
      </c>
      <c r="L37" s="18">
        <v>32</v>
      </c>
      <c r="M37" s="18">
        <v>40</v>
      </c>
      <c r="N37" s="18">
        <v>26</v>
      </c>
      <c r="O37" s="18">
        <v>51</v>
      </c>
      <c r="P37" s="23">
        <f t="shared" si="13"/>
        <v>234</v>
      </c>
      <c r="Q37" s="18">
        <v>28</v>
      </c>
      <c r="R37" s="18">
        <v>37</v>
      </c>
      <c r="S37" s="18">
        <v>35</v>
      </c>
      <c r="T37" s="23">
        <f t="shared" si="14"/>
        <v>100</v>
      </c>
      <c r="U37" s="19">
        <f t="shared" si="15"/>
        <v>432</v>
      </c>
    </row>
    <row r="38" spans="1:21" ht="18" customHeight="1">
      <c r="A38" s="24"/>
      <c r="B38" s="76"/>
      <c r="C38" s="24" t="s">
        <v>264</v>
      </c>
      <c r="D38" s="24"/>
      <c r="E38" s="12" t="s">
        <v>5</v>
      </c>
      <c r="F38" s="18">
        <f>SUM(F36:F37)</f>
        <v>30</v>
      </c>
      <c r="G38" s="18">
        <f>SUM(G36:G37)</f>
        <v>74</v>
      </c>
      <c r="H38" s="18">
        <f>SUM(H36:H37)</f>
        <v>81</v>
      </c>
      <c r="I38" s="23">
        <f t="shared" si="12"/>
        <v>185</v>
      </c>
      <c r="J38" s="18">
        <f aca="true" t="shared" si="16" ref="J38:O38">SUM(J36:J37)</f>
        <v>81</v>
      </c>
      <c r="K38" s="18">
        <f t="shared" si="16"/>
        <v>85</v>
      </c>
      <c r="L38" s="18">
        <f t="shared" si="16"/>
        <v>77</v>
      </c>
      <c r="M38" s="18">
        <f t="shared" si="16"/>
        <v>67</v>
      </c>
      <c r="N38" s="18">
        <f t="shared" si="16"/>
        <v>72</v>
      </c>
      <c r="O38" s="18">
        <f t="shared" si="16"/>
        <v>108</v>
      </c>
      <c r="P38" s="23">
        <f t="shared" si="13"/>
        <v>490</v>
      </c>
      <c r="Q38" s="18">
        <f>SUM(Q36:Q37)</f>
        <v>61</v>
      </c>
      <c r="R38" s="18">
        <f>SUM(R36:R37)</f>
        <v>64</v>
      </c>
      <c r="S38" s="18">
        <f>SUM(S36:S37)</f>
        <v>59</v>
      </c>
      <c r="T38" s="23">
        <f t="shared" si="14"/>
        <v>184</v>
      </c>
      <c r="U38" s="19">
        <f t="shared" si="15"/>
        <v>859</v>
      </c>
    </row>
    <row r="39" spans="1:21" ht="18" customHeight="1">
      <c r="A39" s="29"/>
      <c r="B39" s="77"/>
      <c r="C39" s="29">
        <v>94150</v>
      </c>
      <c r="D39" s="29"/>
      <c r="E39" s="12" t="s">
        <v>15</v>
      </c>
      <c r="F39" s="18">
        <v>1</v>
      </c>
      <c r="G39" s="18">
        <v>3</v>
      </c>
      <c r="H39" s="18">
        <v>3</v>
      </c>
      <c r="I39" s="23">
        <f t="shared" si="12"/>
        <v>7</v>
      </c>
      <c r="J39" s="18">
        <v>3</v>
      </c>
      <c r="K39" s="18">
        <v>3</v>
      </c>
      <c r="L39" s="18">
        <v>3</v>
      </c>
      <c r="M39" s="18">
        <v>2</v>
      </c>
      <c r="N39" s="18">
        <v>3</v>
      </c>
      <c r="O39" s="18">
        <v>3</v>
      </c>
      <c r="P39" s="23">
        <f t="shared" si="13"/>
        <v>17</v>
      </c>
      <c r="Q39" s="18">
        <v>2</v>
      </c>
      <c r="R39" s="18">
        <v>2</v>
      </c>
      <c r="S39" s="18">
        <v>2</v>
      </c>
      <c r="T39" s="23">
        <f t="shared" si="14"/>
        <v>6</v>
      </c>
      <c r="U39" s="19">
        <f t="shared" si="15"/>
        <v>30</v>
      </c>
    </row>
    <row r="40" spans="1:21" ht="18" customHeight="1">
      <c r="A40" s="20">
        <v>8</v>
      </c>
      <c r="B40" s="75" t="s">
        <v>21</v>
      </c>
      <c r="C40" s="20" t="s">
        <v>31</v>
      </c>
      <c r="D40" s="20">
        <v>31</v>
      </c>
      <c r="E40" s="12" t="s">
        <v>18</v>
      </c>
      <c r="F40" s="18">
        <v>34</v>
      </c>
      <c r="G40" s="18">
        <v>41</v>
      </c>
      <c r="H40" s="18">
        <v>42</v>
      </c>
      <c r="I40" s="23">
        <f t="shared" si="12"/>
        <v>117</v>
      </c>
      <c r="J40" s="18">
        <v>47</v>
      </c>
      <c r="K40" s="18">
        <v>40</v>
      </c>
      <c r="L40" s="18">
        <v>39</v>
      </c>
      <c r="M40" s="18">
        <v>59</v>
      </c>
      <c r="N40" s="18">
        <v>44</v>
      </c>
      <c r="O40" s="18">
        <v>37</v>
      </c>
      <c r="P40" s="23">
        <f t="shared" si="13"/>
        <v>266</v>
      </c>
      <c r="Q40" s="18">
        <v>0</v>
      </c>
      <c r="R40" s="18">
        <v>0</v>
      </c>
      <c r="S40" s="18">
        <v>0</v>
      </c>
      <c r="T40" s="23">
        <f t="shared" si="14"/>
        <v>0</v>
      </c>
      <c r="U40" s="19">
        <f t="shared" si="15"/>
        <v>383</v>
      </c>
    </row>
    <row r="41" spans="1:21" ht="18" customHeight="1">
      <c r="A41" s="24"/>
      <c r="B41" s="76"/>
      <c r="C41" s="24" t="s">
        <v>126</v>
      </c>
      <c r="D41" s="24"/>
      <c r="E41" s="12" t="s">
        <v>19</v>
      </c>
      <c r="F41" s="18">
        <v>23</v>
      </c>
      <c r="G41" s="18">
        <v>50</v>
      </c>
      <c r="H41" s="18">
        <v>43</v>
      </c>
      <c r="I41" s="23">
        <f t="shared" si="12"/>
        <v>116</v>
      </c>
      <c r="J41" s="18">
        <v>41</v>
      </c>
      <c r="K41" s="18">
        <v>47</v>
      </c>
      <c r="L41" s="18">
        <v>34</v>
      </c>
      <c r="M41" s="18">
        <v>47</v>
      </c>
      <c r="N41" s="18">
        <v>51</v>
      </c>
      <c r="O41" s="18">
        <v>25</v>
      </c>
      <c r="P41" s="23">
        <f t="shared" si="13"/>
        <v>245</v>
      </c>
      <c r="Q41" s="18">
        <v>0</v>
      </c>
      <c r="R41" s="18">
        <v>0</v>
      </c>
      <c r="S41" s="18">
        <v>0</v>
      </c>
      <c r="T41" s="23">
        <f t="shared" si="14"/>
        <v>0</v>
      </c>
      <c r="U41" s="19">
        <f t="shared" si="15"/>
        <v>361</v>
      </c>
    </row>
    <row r="42" spans="1:21" ht="18" customHeight="1">
      <c r="A42" s="24"/>
      <c r="B42" s="76"/>
      <c r="C42" s="24" t="s">
        <v>264</v>
      </c>
      <c r="D42" s="24"/>
      <c r="E42" s="12" t="s">
        <v>5</v>
      </c>
      <c r="F42" s="18">
        <f>SUM(F40:F41)</f>
        <v>57</v>
      </c>
      <c r="G42" s="18">
        <f>SUM(G40:G41)</f>
        <v>91</v>
      </c>
      <c r="H42" s="18">
        <f>SUM(H40:H41)</f>
        <v>85</v>
      </c>
      <c r="I42" s="23">
        <f t="shared" si="12"/>
        <v>233</v>
      </c>
      <c r="J42" s="18">
        <f aca="true" t="shared" si="17" ref="J42:O42">SUM(J40:J41)</f>
        <v>88</v>
      </c>
      <c r="K42" s="18">
        <f t="shared" si="17"/>
        <v>87</v>
      </c>
      <c r="L42" s="18">
        <f t="shared" si="17"/>
        <v>73</v>
      </c>
      <c r="M42" s="18">
        <f t="shared" si="17"/>
        <v>106</v>
      </c>
      <c r="N42" s="18">
        <f t="shared" si="17"/>
        <v>95</v>
      </c>
      <c r="O42" s="18">
        <f t="shared" si="17"/>
        <v>62</v>
      </c>
      <c r="P42" s="23">
        <f t="shared" si="13"/>
        <v>511</v>
      </c>
      <c r="Q42" s="18">
        <f>SUM(Q40:Q41)</f>
        <v>0</v>
      </c>
      <c r="R42" s="18">
        <f>SUM(R40:R41)</f>
        <v>0</v>
      </c>
      <c r="S42" s="18">
        <f>SUM(S40:S41)</f>
        <v>0</v>
      </c>
      <c r="T42" s="23">
        <f t="shared" si="14"/>
        <v>0</v>
      </c>
      <c r="U42" s="19">
        <f t="shared" si="15"/>
        <v>744</v>
      </c>
    </row>
    <row r="43" spans="1:21" ht="18" customHeight="1">
      <c r="A43" s="29"/>
      <c r="B43" s="77"/>
      <c r="C43" s="29">
        <v>94150</v>
      </c>
      <c r="D43" s="29"/>
      <c r="E43" s="12" t="s">
        <v>15</v>
      </c>
      <c r="F43" s="18">
        <v>2</v>
      </c>
      <c r="G43" s="18">
        <v>3</v>
      </c>
      <c r="H43" s="18">
        <v>4</v>
      </c>
      <c r="I43" s="23">
        <f t="shared" si="12"/>
        <v>9</v>
      </c>
      <c r="J43" s="18">
        <v>3</v>
      </c>
      <c r="K43" s="18">
        <v>3</v>
      </c>
      <c r="L43" s="18">
        <v>3</v>
      </c>
      <c r="M43" s="18">
        <v>3</v>
      </c>
      <c r="N43" s="18">
        <v>3</v>
      </c>
      <c r="O43" s="18">
        <v>2</v>
      </c>
      <c r="P43" s="23">
        <f t="shared" si="13"/>
        <v>17</v>
      </c>
      <c r="Q43" s="18">
        <v>0</v>
      </c>
      <c r="R43" s="18">
        <v>0</v>
      </c>
      <c r="S43" s="18">
        <v>0</v>
      </c>
      <c r="T43" s="23">
        <f t="shared" si="14"/>
        <v>0</v>
      </c>
      <c r="U43" s="19">
        <f t="shared" si="15"/>
        <v>26</v>
      </c>
    </row>
    <row r="44" spans="1:21" ht="18" customHeight="1">
      <c r="A44" s="20">
        <v>9</v>
      </c>
      <c r="B44" s="75" t="s">
        <v>127</v>
      </c>
      <c r="C44" s="20" t="s">
        <v>28</v>
      </c>
      <c r="D44" s="20">
        <v>19</v>
      </c>
      <c r="E44" s="12" t="s">
        <v>18</v>
      </c>
      <c r="F44" s="18">
        <v>14</v>
      </c>
      <c r="G44" s="18">
        <v>28</v>
      </c>
      <c r="H44" s="18">
        <v>26</v>
      </c>
      <c r="I44" s="23">
        <f t="shared" si="12"/>
        <v>68</v>
      </c>
      <c r="J44" s="18">
        <v>22</v>
      </c>
      <c r="K44" s="18">
        <v>24</v>
      </c>
      <c r="L44" s="18">
        <v>19</v>
      </c>
      <c r="M44" s="18">
        <v>34</v>
      </c>
      <c r="N44" s="18">
        <v>35</v>
      </c>
      <c r="O44" s="18">
        <v>24</v>
      </c>
      <c r="P44" s="23">
        <f t="shared" si="13"/>
        <v>158</v>
      </c>
      <c r="Q44" s="18">
        <v>0</v>
      </c>
      <c r="R44" s="18">
        <v>0</v>
      </c>
      <c r="S44" s="18">
        <v>0</v>
      </c>
      <c r="T44" s="23">
        <f t="shared" si="14"/>
        <v>0</v>
      </c>
      <c r="U44" s="19">
        <f t="shared" si="15"/>
        <v>226</v>
      </c>
    </row>
    <row r="45" spans="1:21" ht="18" customHeight="1">
      <c r="A45" s="24"/>
      <c r="B45" s="76"/>
      <c r="C45" s="24" t="s">
        <v>128</v>
      </c>
      <c r="D45" s="24"/>
      <c r="E45" s="12" t="s">
        <v>19</v>
      </c>
      <c r="F45" s="18">
        <v>26</v>
      </c>
      <c r="G45" s="18">
        <v>21</v>
      </c>
      <c r="H45" s="18">
        <v>17</v>
      </c>
      <c r="I45" s="23">
        <f t="shared" si="12"/>
        <v>64</v>
      </c>
      <c r="J45" s="18">
        <v>15</v>
      </c>
      <c r="K45" s="18">
        <v>19</v>
      </c>
      <c r="L45" s="18">
        <v>26</v>
      </c>
      <c r="M45" s="18">
        <v>33</v>
      </c>
      <c r="N45" s="18">
        <v>23</v>
      </c>
      <c r="O45" s="18">
        <v>28</v>
      </c>
      <c r="P45" s="23">
        <f t="shared" si="13"/>
        <v>144</v>
      </c>
      <c r="Q45" s="18">
        <v>0</v>
      </c>
      <c r="R45" s="18">
        <v>0</v>
      </c>
      <c r="S45" s="18">
        <v>0</v>
      </c>
      <c r="T45" s="23">
        <f t="shared" si="14"/>
        <v>0</v>
      </c>
      <c r="U45" s="19">
        <f t="shared" si="15"/>
        <v>208</v>
      </c>
    </row>
    <row r="46" spans="1:21" ht="18" customHeight="1">
      <c r="A46" s="24"/>
      <c r="B46" s="76"/>
      <c r="C46" s="24" t="s">
        <v>264</v>
      </c>
      <c r="D46" s="24"/>
      <c r="E46" s="12" t="s">
        <v>5</v>
      </c>
      <c r="F46" s="18">
        <f>SUM(F44:F45)</f>
        <v>40</v>
      </c>
      <c r="G46" s="18">
        <f>SUM(G44:G45)</f>
        <v>49</v>
      </c>
      <c r="H46" s="18">
        <f>SUM(H44:H45)</f>
        <v>43</v>
      </c>
      <c r="I46" s="23">
        <f t="shared" si="12"/>
        <v>132</v>
      </c>
      <c r="J46" s="18">
        <f aca="true" t="shared" si="18" ref="J46:O46">SUM(J44:J45)</f>
        <v>37</v>
      </c>
      <c r="K46" s="18">
        <f t="shared" si="18"/>
        <v>43</v>
      </c>
      <c r="L46" s="18">
        <f t="shared" si="18"/>
        <v>45</v>
      </c>
      <c r="M46" s="18">
        <f t="shared" si="18"/>
        <v>67</v>
      </c>
      <c r="N46" s="18">
        <f t="shared" si="18"/>
        <v>58</v>
      </c>
      <c r="O46" s="18">
        <f t="shared" si="18"/>
        <v>52</v>
      </c>
      <c r="P46" s="23">
        <f t="shared" si="13"/>
        <v>302</v>
      </c>
      <c r="Q46" s="18">
        <f>SUM(Q44:Q45)</f>
        <v>0</v>
      </c>
      <c r="R46" s="18">
        <f>SUM(R44:R45)</f>
        <v>0</v>
      </c>
      <c r="S46" s="18">
        <f>SUM(S44:S45)</f>
        <v>0</v>
      </c>
      <c r="T46" s="23">
        <f t="shared" si="14"/>
        <v>0</v>
      </c>
      <c r="U46" s="19">
        <f t="shared" si="15"/>
        <v>434</v>
      </c>
    </row>
    <row r="47" spans="1:21" ht="18" customHeight="1">
      <c r="A47" s="29"/>
      <c r="B47" s="77"/>
      <c r="C47" s="29">
        <v>94150</v>
      </c>
      <c r="D47" s="29"/>
      <c r="E47" s="12" t="s">
        <v>15</v>
      </c>
      <c r="F47" s="18">
        <v>2</v>
      </c>
      <c r="G47" s="18">
        <v>2</v>
      </c>
      <c r="H47" s="18">
        <v>2</v>
      </c>
      <c r="I47" s="23">
        <f t="shared" si="12"/>
        <v>6</v>
      </c>
      <c r="J47" s="18">
        <v>2</v>
      </c>
      <c r="K47" s="18">
        <v>2</v>
      </c>
      <c r="L47" s="18">
        <v>2</v>
      </c>
      <c r="M47" s="18">
        <v>2</v>
      </c>
      <c r="N47" s="18">
        <v>2</v>
      </c>
      <c r="O47" s="18">
        <v>2</v>
      </c>
      <c r="P47" s="23">
        <f t="shared" si="13"/>
        <v>12</v>
      </c>
      <c r="Q47" s="18">
        <v>0</v>
      </c>
      <c r="R47" s="18">
        <v>0</v>
      </c>
      <c r="S47" s="18">
        <v>0</v>
      </c>
      <c r="T47" s="23">
        <f t="shared" si="14"/>
        <v>0</v>
      </c>
      <c r="U47" s="19">
        <f t="shared" si="15"/>
        <v>18</v>
      </c>
    </row>
    <row r="48" spans="1:21" ht="18" customHeight="1">
      <c r="A48" s="20">
        <v>10</v>
      </c>
      <c r="B48" s="75" t="s">
        <v>129</v>
      </c>
      <c r="C48" s="20" t="s">
        <v>66</v>
      </c>
      <c r="D48" s="20">
        <v>8</v>
      </c>
      <c r="E48" s="12" t="s">
        <v>18</v>
      </c>
      <c r="F48" s="18">
        <v>0</v>
      </c>
      <c r="G48" s="18">
        <v>5</v>
      </c>
      <c r="H48" s="18">
        <v>5</v>
      </c>
      <c r="I48" s="23">
        <f t="shared" si="12"/>
        <v>10</v>
      </c>
      <c r="J48" s="18">
        <v>10</v>
      </c>
      <c r="K48" s="18">
        <v>10</v>
      </c>
      <c r="L48" s="18">
        <v>10</v>
      </c>
      <c r="M48" s="18">
        <v>10</v>
      </c>
      <c r="N48" s="18">
        <v>10</v>
      </c>
      <c r="O48" s="18">
        <v>19</v>
      </c>
      <c r="P48" s="23">
        <f t="shared" si="13"/>
        <v>69</v>
      </c>
      <c r="Q48" s="18">
        <v>0</v>
      </c>
      <c r="R48" s="18">
        <v>0</v>
      </c>
      <c r="S48" s="18">
        <v>0</v>
      </c>
      <c r="T48" s="23">
        <f t="shared" si="14"/>
        <v>0</v>
      </c>
      <c r="U48" s="19">
        <f t="shared" si="15"/>
        <v>79</v>
      </c>
    </row>
    <row r="49" spans="1:21" ht="18" customHeight="1">
      <c r="A49" s="24"/>
      <c r="B49" s="76"/>
      <c r="C49" s="24" t="s">
        <v>128</v>
      </c>
      <c r="D49" s="24"/>
      <c r="E49" s="12" t="s">
        <v>19</v>
      </c>
      <c r="F49" s="18">
        <v>0</v>
      </c>
      <c r="G49" s="18">
        <v>5</v>
      </c>
      <c r="H49" s="18">
        <v>4</v>
      </c>
      <c r="I49" s="23">
        <f t="shared" si="12"/>
        <v>9</v>
      </c>
      <c r="J49" s="18">
        <v>6</v>
      </c>
      <c r="K49" s="18">
        <v>9</v>
      </c>
      <c r="L49" s="18">
        <v>7</v>
      </c>
      <c r="M49" s="18">
        <v>8</v>
      </c>
      <c r="N49" s="18">
        <v>9</v>
      </c>
      <c r="O49" s="18">
        <v>8</v>
      </c>
      <c r="P49" s="23">
        <f t="shared" si="13"/>
        <v>47</v>
      </c>
      <c r="Q49" s="18">
        <v>0</v>
      </c>
      <c r="R49" s="18">
        <v>0</v>
      </c>
      <c r="S49" s="18">
        <v>0</v>
      </c>
      <c r="T49" s="23">
        <f t="shared" si="14"/>
        <v>0</v>
      </c>
      <c r="U49" s="19">
        <f t="shared" si="15"/>
        <v>56</v>
      </c>
    </row>
    <row r="50" spans="1:21" ht="18" customHeight="1">
      <c r="A50" s="24"/>
      <c r="B50" s="78"/>
      <c r="C50" s="24" t="s">
        <v>264</v>
      </c>
      <c r="D50" s="24"/>
      <c r="E50" s="12" t="s">
        <v>5</v>
      </c>
      <c r="F50" s="18">
        <f>SUM(F48:F49)</f>
        <v>0</v>
      </c>
      <c r="G50" s="18">
        <f>SUM(G48:G49)</f>
        <v>10</v>
      </c>
      <c r="H50" s="18">
        <f>SUM(H48:H49)</f>
        <v>9</v>
      </c>
      <c r="I50" s="23">
        <f t="shared" si="12"/>
        <v>19</v>
      </c>
      <c r="J50" s="18">
        <f aca="true" t="shared" si="19" ref="J50:O50">SUM(J48:J49)</f>
        <v>16</v>
      </c>
      <c r="K50" s="18">
        <f t="shared" si="19"/>
        <v>19</v>
      </c>
      <c r="L50" s="18">
        <f t="shared" si="19"/>
        <v>17</v>
      </c>
      <c r="M50" s="18">
        <f t="shared" si="19"/>
        <v>18</v>
      </c>
      <c r="N50" s="18">
        <f t="shared" si="19"/>
        <v>19</v>
      </c>
      <c r="O50" s="18">
        <f t="shared" si="19"/>
        <v>27</v>
      </c>
      <c r="P50" s="23">
        <f t="shared" si="13"/>
        <v>116</v>
      </c>
      <c r="Q50" s="18">
        <f>SUM(Q48:Q49)</f>
        <v>0</v>
      </c>
      <c r="R50" s="18">
        <f>SUM(R48:R49)</f>
        <v>0</v>
      </c>
      <c r="S50" s="18">
        <f>SUM(S48:S49)</f>
        <v>0</v>
      </c>
      <c r="T50" s="23">
        <f t="shared" si="14"/>
        <v>0</v>
      </c>
      <c r="U50" s="19">
        <f t="shared" si="15"/>
        <v>135</v>
      </c>
    </row>
    <row r="51" spans="1:21" ht="18" customHeight="1">
      <c r="A51" s="29"/>
      <c r="B51" s="79"/>
      <c r="C51" s="29">
        <v>94150</v>
      </c>
      <c r="D51" s="29"/>
      <c r="E51" s="12" t="s">
        <v>15</v>
      </c>
      <c r="F51" s="18">
        <v>0</v>
      </c>
      <c r="G51" s="18">
        <v>1</v>
      </c>
      <c r="H51" s="18">
        <v>1</v>
      </c>
      <c r="I51" s="23">
        <f t="shared" si="12"/>
        <v>2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23">
        <f t="shared" si="13"/>
        <v>6</v>
      </c>
      <c r="Q51" s="18">
        <v>0</v>
      </c>
      <c r="R51" s="18">
        <v>0</v>
      </c>
      <c r="S51" s="18">
        <v>0</v>
      </c>
      <c r="T51" s="23">
        <f t="shared" si="14"/>
        <v>0</v>
      </c>
      <c r="U51" s="19">
        <f t="shared" si="15"/>
        <v>8</v>
      </c>
    </row>
    <row r="52" spans="1:21" ht="18" customHeight="1">
      <c r="A52" s="20">
        <v>11</v>
      </c>
      <c r="B52" s="75" t="s">
        <v>130</v>
      </c>
      <c r="C52" s="20" t="s">
        <v>58</v>
      </c>
      <c r="D52" s="20">
        <v>17</v>
      </c>
      <c r="E52" s="12" t="s">
        <v>18</v>
      </c>
      <c r="F52" s="18">
        <v>15</v>
      </c>
      <c r="G52" s="18">
        <v>10</v>
      </c>
      <c r="H52" s="18">
        <v>17</v>
      </c>
      <c r="I52" s="23">
        <f t="shared" si="12"/>
        <v>42</v>
      </c>
      <c r="J52" s="18">
        <v>13</v>
      </c>
      <c r="K52" s="18">
        <v>15</v>
      </c>
      <c r="L52" s="18">
        <v>12</v>
      </c>
      <c r="M52" s="18">
        <v>19</v>
      </c>
      <c r="N52" s="18">
        <v>13</v>
      </c>
      <c r="O52" s="18">
        <v>11</v>
      </c>
      <c r="P52" s="23">
        <f t="shared" si="13"/>
        <v>83</v>
      </c>
      <c r="Q52" s="18">
        <v>15</v>
      </c>
      <c r="R52" s="18">
        <v>7</v>
      </c>
      <c r="S52" s="18">
        <v>12</v>
      </c>
      <c r="T52" s="23">
        <f t="shared" si="14"/>
        <v>34</v>
      </c>
      <c r="U52" s="19">
        <f t="shared" si="15"/>
        <v>159</v>
      </c>
    </row>
    <row r="53" spans="1:21" ht="18" customHeight="1">
      <c r="A53" s="24"/>
      <c r="B53" s="76"/>
      <c r="C53" s="24" t="s">
        <v>131</v>
      </c>
      <c r="D53" s="24"/>
      <c r="E53" s="12" t="s">
        <v>19</v>
      </c>
      <c r="F53" s="18">
        <v>6</v>
      </c>
      <c r="G53" s="18">
        <v>12</v>
      </c>
      <c r="H53" s="18">
        <v>14</v>
      </c>
      <c r="I53" s="23">
        <f t="shared" si="12"/>
        <v>32</v>
      </c>
      <c r="J53" s="18">
        <v>10</v>
      </c>
      <c r="K53" s="18">
        <v>13</v>
      </c>
      <c r="L53" s="18">
        <v>10</v>
      </c>
      <c r="M53" s="18">
        <v>11</v>
      </c>
      <c r="N53" s="18">
        <v>6</v>
      </c>
      <c r="O53" s="18">
        <v>17</v>
      </c>
      <c r="P53" s="23">
        <f t="shared" si="13"/>
        <v>67</v>
      </c>
      <c r="Q53" s="18">
        <v>6</v>
      </c>
      <c r="R53" s="18">
        <v>9</v>
      </c>
      <c r="S53" s="18">
        <v>11</v>
      </c>
      <c r="T53" s="23">
        <f t="shared" si="14"/>
        <v>26</v>
      </c>
      <c r="U53" s="19">
        <f t="shared" si="15"/>
        <v>125</v>
      </c>
    </row>
    <row r="54" spans="1:21" ht="18" customHeight="1">
      <c r="A54" s="24"/>
      <c r="B54" s="78"/>
      <c r="C54" s="24" t="s">
        <v>264</v>
      </c>
      <c r="D54" s="24"/>
      <c r="E54" s="12" t="s">
        <v>5</v>
      </c>
      <c r="F54" s="18">
        <f>SUM(F52:F53)</f>
        <v>21</v>
      </c>
      <c r="G54" s="18">
        <f>SUM(G52:G53)</f>
        <v>22</v>
      </c>
      <c r="H54" s="18">
        <f>SUM(H52:H53)</f>
        <v>31</v>
      </c>
      <c r="I54" s="23">
        <f t="shared" si="12"/>
        <v>74</v>
      </c>
      <c r="J54" s="18">
        <f aca="true" t="shared" si="20" ref="J54:O54">SUM(J52:J53)</f>
        <v>23</v>
      </c>
      <c r="K54" s="18">
        <f t="shared" si="20"/>
        <v>28</v>
      </c>
      <c r="L54" s="18">
        <f t="shared" si="20"/>
        <v>22</v>
      </c>
      <c r="M54" s="18">
        <f t="shared" si="20"/>
        <v>30</v>
      </c>
      <c r="N54" s="18">
        <f t="shared" si="20"/>
        <v>19</v>
      </c>
      <c r="O54" s="18">
        <f t="shared" si="20"/>
        <v>28</v>
      </c>
      <c r="P54" s="23">
        <f t="shared" si="13"/>
        <v>150</v>
      </c>
      <c r="Q54" s="18">
        <f>SUM(Q52:Q53)</f>
        <v>21</v>
      </c>
      <c r="R54" s="18">
        <f>SUM(R52:R53)</f>
        <v>16</v>
      </c>
      <c r="S54" s="18">
        <f>SUM(S52:S53)</f>
        <v>23</v>
      </c>
      <c r="T54" s="23">
        <f t="shared" si="14"/>
        <v>60</v>
      </c>
      <c r="U54" s="19">
        <f t="shared" si="15"/>
        <v>284</v>
      </c>
    </row>
    <row r="55" spans="1:21" ht="18" customHeight="1">
      <c r="A55" s="29"/>
      <c r="B55" s="79"/>
      <c r="C55" s="29">
        <v>94150</v>
      </c>
      <c r="D55" s="29"/>
      <c r="E55" s="12" t="s">
        <v>15</v>
      </c>
      <c r="F55" s="18">
        <v>1</v>
      </c>
      <c r="G55" s="18">
        <v>1</v>
      </c>
      <c r="H55" s="18">
        <v>1</v>
      </c>
      <c r="I55" s="23">
        <f t="shared" si="12"/>
        <v>3</v>
      </c>
      <c r="J55" s="18">
        <v>1</v>
      </c>
      <c r="K55" s="18">
        <v>1</v>
      </c>
      <c r="L55" s="18">
        <v>1</v>
      </c>
      <c r="M55" s="18">
        <v>1</v>
      </c>
      <c r="N55" s="18">
        <v>1</v>
      </c>
      <c r="O55" s="18">
        <v>1</v>
      </c>
      <c r="P55" s="23">
        <f t="shared" si="13"/>
        <v>6</v>
      </c>
      <c r="Q55" s="18">
        <v>1</v>
      </c>
      <c r="R55" s="18">
        <v>1</v>
      </c>
      <c r="S55" s="18">
        <v>1</v>
      </c>
      <c r="T55" s="23">
        <f t="shared" si="14"/>
        <v>3</v>
      </c>
      <c r="U55" s="19">
        <f t="shared" si="15"/>
        <v>12</v>
      </c>
    </row>
    <row r="56" spans="1:21" ht="18" customHeight="1">
      <c r="A56" s="20">
        <v>12</v>
      </c>
      <c r="B56" s="75" t="s">
        <v>132</v>
      </c>
      <c r="C56" s="20" t="s">
        <v>66</v>
      </c>
      <c r="D56" s="20">
        <v>9</v>
      </c>
      <c r="E56" s="12" t="s">
        <v>18</v>
      </c>
      <c r="F56" s="18">
        <v>5</v>
      </c>
      <c r="G56" s="18">
        <v>9</v>
      </c>
      <c r="H56" s="18">
        <v>9</v>
      </c>
      <c r="I56" s="23">
        <f t="shared" si="12"/>
        <v>23</v>
      </c>
      <c r="J56" s="18">
        <v>6</v>
      </c>
      <c r="K56" s="18">
        <v>10</v>
      </c>
      <c r="L56" s="18">
        <v>6</v>
      </c>
      <c r="M56" s="18">
        <v>9</v>
      </c>
      <c r="N56" s="18">
        <v>6</v>
      </c>
      <c r="O56" s="18">
        <v>11</v>
      </c>
      <c r="P56" s="23">
        <f t="shared" si="13"/>
        <v>48</v>
      </c>
      <c r="Q56" s="18">
        <v>0</v>
      </c>
      <c r="R56" s="18">
        <v>0</v>
      </c>
      <c r="S56" s="18">
        <v>0</v>
      </c>
      <c r="T56" s="23">
        <f t="shared" si="14"/>
        <v>0</v>
      </c>
      <c r="U56" s="19">
        <f t="shared" si="15"/>
        <v>71</v>
      </c>
    </row>
    <row r="57" spans="1:21" ht="18" customHeight="1">
      <c r="A57" s="24"/>
      <c r="B57" s="76"/>
      <c r="C57" s="24" t="s">
        <v>131</v>
      </c>
      <c r="D57" s="24"/>
      <c r="E57" s="12" t="s">
        <v>19</v>
      </c>
      <c r="F57" s="18">
        <v>7</v>
      </c>
      <c r="G57" s="18">
        <v>9</v>
      </c>
      <c r="H57" s="18">
        <v>8</v>
      </c>
      <c r="I57" s="23">
        <f t="shared" si="12"/>
        <v>24</v>
      </c>
      <c r="J57" s="18">
        <v>8</v>
      </c>
      <c r="K57" s="18">
        <v>9</v>
      </c>
      <c r="L57" s="18">
        <v>7</v>
      </c>
      <c r="M57" s="18">
        <v>4</v>
      </c>
      <c r="N57" s="18">
        <v>7</v>
      </c>
      <c r="O57" s="18">
        <v>5</v>
      </c>
      <c r="P57" s="23">
        <f t="shared" si="13"/>
        <v>40</v>
      </c>
      <c r="Q57" s="18">
        <v>0</v>
      </c>
      <c r="R57" s="18">
        <v>0</v>
      </c>
      <c r="S57" s="18">
        <v>0</v>
      </c>
      <c r="T57" s="23">
        <f t="shared" si="14"/>
        <v>0</v>
      </c>
      <c r="U57" s="19">
        <f t="shared" si="15"/>
        <v>64</v>
      </c>
    </row>
    <row r="58" spans="1:21" ht="18" customHeight="1">
      <c r="A58" s="24"/>
      <c r="B58" s="78"/>
      <c r="C58" s="24" t="s">
        <v>264</v>
      </c>
      <c r="D58" s="24"/>
      <c r="E58" s="12" t="s">
        <v>5</v>
      </c>
      <c r="F58" s="18">
        <f>SUM(F56:F57)</f>
        <v>12</v>
      </c>
      <c r="G58" s="18">
        <f>SUM(G56:G57)</f>
        <v>18</v>
      </c>
      <c r="H58" s="18">
        <f>SUM(H56:H57)</f>
        <v>17</v>
      </c>
      <c r="I58" s="23">
        <f t="shared" si="12"/>
        <v>47</v>
      </c>
      <c r="J58" s="18">
        <f aca="true" t="shared" si="21" ref="J58:O58">SUM(J56:J57)</f>
        <v>14</v>
      </c>
      <c r="K58" s="18">
        <f t="shared" si="21"/>
        <v>19</v>
      </c>
      <c r="L58" s="18">
        <f t="shared" si="21"/>
        <v>13</v>
      </c>
      <c r="M58" s="18">
        <f t="shared" si="21"/>
        <v>13</v>
      </c>
      <c r="N58" s="18">
        <f t="shared" si="21"/>
        <v>13</v>
      </c>
      <c r="O58" s="18">
        <f t="shared" si="21"/>
        <v>16</v>
      </c>
      <c r="P58" s="23">
        <f t="shared" si="13"/>
        <v>88</v>
      </c>
      <c r="Q58" s="18">
        <f>SUM(Q56:Q57)</f>
        <v>0</v>
      </c>
      <c r="R58" s="18">
        <f>SUM(R56:R57)</f>
        <v>0</v>
      </c>
      <c r="S58" s="18">
        <f>SUM(S56:S57)</f>
        <v>0</v>
      </c>
      <c r="T58" s="23">
        <f t="shared" si="14"/>
        <v>0</v>
      </c>
      <c r="U58" s="19">
        <f t="shared" si="15"/>
        <v>135</v>
      </c>
    </row>
    <row r="59" spans="1:21" ht="18" customHeight="1">
      <c r="A59" s="29"/>
      <c r="B59" s="79"/>
      <c r="C59" s="29">
        <v>94150</v>
      </c>
      <c r="D59" s="29"/>
      <c r="E59" s="12" t="s">
        <v>15</v>
      </c>
      <c r="F59" s="18">
        <v>1</v>
      </c>
      <c r="G59" s="18">
        <v>1</v>
      </c>
      <c r="H59" s="18">
        <v>1</v>
      </c>
      <c r="I59" s="23">
        <f t="shared" si="12"/>
        <v>3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  <c r="P59" s="23">
        <f t="shared" si="13"/>
        <v>6</v>
      </c>
      <c r="Q59" s="18">
        <v>0</v>
      </c>
      <c r="R59" s="18">
        <v>0</v>
      </c>
      <c r="S59" s="18">
        <v>0</v>
      </c>
      <c r="T59" s="23">
        <f t="shared" si="14"/>
        <v>0</v>
      </c>
      <c r="U59" s="19">
        <f t="shared" si="15"/>
        <v>9</v>
      </c>
    </row>
    <row r="60" spans="1:21" ht="18" customHeight="1">
      <c r="A60" s="20">
        <v>13</v>
      </c>
      <c r="B60" s="75" t="s">
        <v>133</v>
      </c>
      <c r="C60" s="20" t="s">
        <v>31</v>
      </c>
      <c r="D60" s="20">
        <v>11</v>
      </c>
      <c r="E60" s="12" t="s">
        <v>18</v>
      </c>
      <c r="F60" s="18">
        <v>11</v>
      </c>
      <c r="G60" s="18">
        <v>12</v>
      </c>
      <c r="H60" s="18">
        <v>7</v>
      </c>
      <c r="I60" s="23">
        <f>SUM(F60:H60)</f>
        <v>30</v>
      </c>
      <c r="J60" s="18">
        <v>19</v>
      </c>
      <c r="K60" s="18">
        <v>11</v>
      </c>
      <c r="L60" s="18">
        <v>12</v>
      </c>
      <c r="M60" s="18">
        <v>12</v>
      </c>
      <c r="N60" s="18">
        <v>8</v>
      </c>
      <c r="O60" s="18">
        <v>12</v>
      </c>
      <c r="P60" s="23">
        <f>SUM(J60:O60)</f>
        <v>74</v>
      </c>
      <c r="Q60" s="18">
        <v>0</v>
      </c>
      <c r="R60" s="18">
        <v>0</v>
      </c>
      <c r="S60" s="18">
        <v>0</v>
      </c>
      <c r="T60" s="23">
        <f>SUM(Q60:S60)</f>
        <v>0</v>
      </c>
      <c r="U60" s="19">
        <f>SUM(T60,P60,I60)</f>
        <v>104</v>
      </c>
    </row>
    <row r="61" spans="1:21" ht="18" customHeight="1">
      <c r="A61" s="24"/>
      <c r="B61" s="76"/>
      <c r="C61" s="24" t="s">
        <v>131</v>
      </c>
      <c r="D61" s="24"/>
      <c r="E61" s="12" t="s">
        <v>19</v>
      </c>
      <c r="F61" s="18">
        <v>13</v>
      </c>
      <c r="G61" s="18">
        <v>12</v>
      </c>
      <c r="H61" s="18">
        <v>13</v>
      </c>
      <c r="I61" s="23">
        <f>SUM(F61:H61)</f>
        <v>38</v>
      </c>
      <c r="J61" s="18">
        <v>8</v>
      </c>
      <c r="K61" s="18">
        <v>18</v>
      </c>
      <c r="L61" s="18">
        <v>6</v>
      </c>
      <c r="M61" s="18">
        <v>13</v>
      </c>
      <c r="N61" s="18">
        <v>14</v>
      </c>
      <c r="O61" s="18">
        <v>13</v>
      </c>
      <c r="P61" s="23">
        <f>SUM(J61:O61)</f>
        <v>72</v>
      </c>
      <c r="Q61" s="18">
        <v>0</v>
      </c>
      <c r="R61" s="18">
        <v>0</v>
      </c>
      <c r="S61" s="18">
        <v>0</v>
      </c>
      <c r="T61" s="23">
        <f>SUM(Q61:S61)</f>
        <v>0</v>
      </c>
      <c r="U61" s="19">
        <f>SUM(T61,P61,I61)</f>
        <v>110</v>
      </c>
    </row>
    <row r="62" spans="1:21" ht="18" customHeight="1">
      <c r="A62" s="24"/>
      <c r="B62" s="76"/>
      <c r="C62" s="24" t="s">
        <v>264</v>
      </c>
      <c r="D62" s="24"/>
      <c r="E62" s="12" t="s">
        <v>5</v>
      </c>
      <c r="F62" s="18">
        <f>SUM(F60:F61)</f>
        <v>24</v>
      </c>
      <c r="G62" s="18">
        <f>SUM(G60:G61)</f>
        <v>24</v>
      </c>
      <c r="H62" s="18">
        <f>SUM(H60:H61)</f>
        <v>20</v>
      </c>
      <c r="I62" s="23">
        <f>SUM(F62:H62)</f>
        <v>68</v>
      </c>
      <c r="J62" s="18">
        <f aca="true" t="shared" si="22" ref="J62:O62">SUM(J60:J61)</f>
        <v>27</v>
      </c>
      <c r="K62" s="18">
        <f t="shared" si="22"/>
        <v>29</v>
      </c>
      <c r="L62" s="18">
        <f t="shared" si="22"/>
        <v>18</v>
      </c>
      <c r="M62" s="18">
        <f t="shared" si="22"/>
        <v>25</v>
      </c>
      <c r="N62" s="18">
        <f t="shared" si="22"/>
        <v>22</v>
      </c>
      <c r="O62" s="18">
        <f t="shared" si="22"/>
        <v>25</v>
      </c>
      <c r="P62" s="23">
        <f>SUM(J62:O62)</f>
        <v>146</v>
      </c>
      <c r="Q62" s="18">
        <f>SUM(Q60:Q61)</f>
        <v>0</v>
      </c>
      <c r="R62" s="18">
        <f>SUM(R60:R61)</f>
        <v>0</v>
      </c>
      <c r="S62" s="18">
        <f>SUM(S60:S61)</f>
        <v>0</v>
      </c>
      <c r="T62" s="23">
        <f>SUM(Q62:S62)</f>
        <v>0</v>
      </c>
      <c r="U62" s="19">
        <f>SUM(T62,P62,I62)</f>
        <v>214</v>
      </c>
    </row>
    <row r="63" spans="1:21" ht="18" customHeight="1">
      <c r="A63" s="29"/>
      <c r="B63" s="77"/>
      <c r="C63" s="29">
        <v>94150</v>
      </c>
      <c r="D63" s="29"/>
      <c r="E63" s="12" t="s">
        <v>15</v>
      </c>
      <c r="F63" s="18">
        <v>1</v>
      </c>
      <c r="G63" s="18">
        <v>1</v>
      </c>
      <c r="H63" s="18">
        <v>1</v>
      </c>
      <c r="I63" s="23">
        <f>SUM(F63:H63)</f>
        <v>3</v>
      </c>
      <c r="J63" s="18">
        <v>1</v>
      </c>
      <c r="K63" s="18">
        <v>1</v>
      </c>
      <c r="L63" s="18">
        <v>1</v>
      </c>
      <c r="M63" s="18">
        <v>1</v>
      </c>
      <c r="N63" s="18">
        <v>1</v>
      </c>
      <c r="O63" s="18">
        <v>1</v>
      </c>
      <c r="P63" s="23">
        <f>SUM(J63:O63)</f>
        <v>6</v>
      </c>
      <c r="Q63" s="18">
        <v>0</v>
      </c>
      <c r="R63" s="18">
        <v>0</v>
      </c>
      <c r="S63" s="18">
        <v>0</v>
      </c>
      <c r="T63" s="23">
        <f>SUM(Q63:S63)</f>
        <v>0</v>
      </c>
      <c r="U63" s="19">
        <f>SUM(T63,P63,I63)</f>
        <v>9</v>
      </c>
    </row>
    <row r="64" spans="1:21" ht="18.75">
      <c r="A64" s="147" t="s">
        <v>0</v>
      </c>
      <c r="B64" s="159" t="s">
        <v>267</v>
      </c>
      <c r="C64" s="147" t="s">
        <v>25</v>
      </c>
      <c r="D64" s="142" t="s">
        <v>261</v>
      </c>
      <c r="E64" s="8" t="s">
        <v>232</v>
      </c>
      <c r="F64" s="9"/>
      <c r="G64" s="9"/>
      <c r="H64" s="9"/>
      <c r="I64" s="10"/>
      <c r="J64" s="9"/>
      <c r="K64" s="9"/>
      <c r="L64" s="9"/>
      <c r="M64" s="9"/>
      <c r="N64" s="9"/>
      <c r="O64" s="9"/>
      <c r="P64" s="10"/>
      <c r="Q64" s="9"/>
      <c r="R64" s="9"/>
      <c r="S64" s="9"/>
      <c r="T64" s="10"/>
      <c r="U64" s="11"/>
    </row>
    <row r="65" spans="1:21" ht="18.75">
      <c r="A65" s="147"/>
      <c r="B65" s="159"/>
      <c r="C65" s="147"/>
      <c r="D65" s="143"/>
      <c r="E65" s="105" t="s">
        <v>2</v>
      </c>
      <c r="F65" s="125" t="s">
        <v>3</v>
      </c>
      <c r="G65" s="125" t="s">
        <v>4</v>
      </c>
      <c r="H65" s="125" t="s">
        <v>233</v>
      </c>
      <c r="I65" s="136" t="s">
        <v>5</v>
      </c>
      <c r="J65" s="125" t="s">
        <v>6</v>
      </c>
      <c r="K65" s="125" t="s">
        <v>7</v>
      </c>
      <c r="L65" s="125" t="s">
        <v>8</v>
      </c>
      <c r="M65" s="125" t="s">
        <v>9</v>
      </c>
      <c r="N65" s="125" t="s">
        <v>10</v>
      </c>
      <c r="O65" s="125" t="s">
        <v>11</v>
      </c>
      <c r="P65" s="136" t="s">
        <v>5</v>
      </c>
      <c r="Q65" s="125" t="s">
        <v>12</v>
      </c>
      <c r="R65" s="125" t="s">
        <v>13</v>
      </c>
      <c r="S65" s="125" t="s">
        <v>26</v>
      </c>
      <c r="T65" s="136" t="s">
        <v>5</v>
      </c>
      <c r="U65" s="100" t="s">
        <v>5</v>
      </c>
    </row>
    <row r="66" spans="1:21" ht="18.75">
      <c r="A66" s="147"/>
      <c r="B66" s="159"/>
      <c r="C66" s="147"/>
      <c r="D66" s="144"/>
      <c r="E66" s="105" t="s">
        <v>15</v>
      </c>
      <c r="F66" s="125"/>
      <c r="G66" s="125"/>
      <c r="H66" s="125"/>
      <c r="I66" s="136"/>
      <c r="J66" s="125"/>
      <c r="K66" s="125"/>
      <c r="L66" s="125"/>
      <c r="M66" s="125"/>
      <c r="N66" s="125"/>
      <c r="O66" s="125"/>
      <c r="P66" s="136"/>
      <c r="Q66" s="125"/>
      <c r="R66" s="125"/>
      <c r="S66" s="125"/>
      <c r="T66" s="136"/>
      <c r="U66" s="101" t="s">
        <v>16</v>
      </c>
    </row>
    <row r="67" spans="1:21" ht="18.75">
      <c r="A67" s="72" t="s">
        <v>244</v>
      </c>
      <c r="B67" s="83"/>
      <c r="C67" s="12"/>
      <c r="D67" s="12"/>
      <c r="E67" s="12"/>
      <c r="F67" s="18"/>
      <c r="G67" s="18"/>
      <c r="H67" s="18"/>
      <c r="I67" s="23"/>
      <c r="J67" s="18"/>
      <c r="K67" s="18"/>
      <c r="L67" s="18"/>
      <c r="M67" s="18"/>
      <c r="N67" s="18"/>
      <c r="O67" s="18"/>
      <c r="P67" s="23"/>
      <c r="Q67" s="18"/>
      <c r="R67" s="18"/>
      <c r="S67" s="18"/>
      <c r="T67" s="23"/>
      <c r="U67" s="19"/>
    </row>
    <row r="68" spans="1:21" ht="18" customHeight="1">
      <c r="A68" s="20">
        <v>14</v>
      </c>
      <c r="B68" s="84" t="s">
        <v>230</v>
      </c>
      <c r="C68" s="20" t="s">
        <v>66</v>
      </c>
      <c r="D68" s="20">
        <v>12</v>
      </c>
      <c r="E68" s="12" t="s">
        <v>18</v>
      </c>
      <c r="F68" s="18">
        <v>4</v>
      </c>
      <c r="G68" s="18">
        <v>7</v>
      </c>
      <c r="H68" s="18">
        <v>12</v>
      </c>
      <c r="I68" s="23">
        <f aca="true" t="shared" si="23" ref="I68:I87">SUM(F68:H68)</f>
        <v>23</v>
      </c>
      <c r="J68" s="18">
        <v>12</v>
      </c>
      <c r="K68" s="18">
        <v>9</v>
      </c>
      <c r="L68" s="18">
        <v>15</v>
      </c>
      <c r="M68" s="18">
        <v>18</v>
      </c>
      <c r="N68" s="18">
        <v>22</v>
      </c>
      <c r="O68" s="18">
        <v>18</v>
      </c>
      <c r="P68" s="23">
        <f aca="true" t="shared" si="24" ref="P68:P87">SUM(J68:O68)</f>
        <v>94</v>
      </c>
      <c r="Q68" s="18">
        <v>0</v>
      </c>
      <c r="R68" s="18">
        <v>0</v>
      </c>
      <c r="S68" s="18">
        <v>0</v>
      </c>
      <c r="T68" s="23">
        <f aca="true" t="shared" si="25" ref="T68:T87">SUM(Q68:S68)</f>
        <v>0</v>
      </c>
      <c r="U68" s="19">
        <f aca="true" t="shared" si="26" ref="U68:U87">SUM(T68,P68,I68)</f>
        <v>117</v>
      </c>
    </row>
    <row r="69" spans="1:21" ht="18" customHeight="1">
      <c r="A69" s="24"/>
      <c r="B69" s="76" t="s">
        <v>231</v>
      </c>
      <c r="C69" s="24" t="s">
        <v>134</v>
      </c>
      <c r="D69" s="24"/>
      <c r="E69" s="12" t="s">
        <v>19</v>
      </c>
      <c r="F69" s="18">
        <v>8</v>
      </c>
      <c r="G69" s="18">
        <v>13</v>
      </c>
      <c r="H69" s="18">
        <v>9</v>
      </c>
      <c r="I69" s="23">
        <f t="shared" si="23"/>
        <v>30</v>
      </c>
      <c r="J69" s="18">
        <v>17</v>
      </c>
      <c r="K69" s="18">
        <v>17</v>
      </c>
      <c r="L69" s="18">
        <v>10</v>
      </c>
      <c r="M69" s="18">
        <v>12</v>
      </c>
      <c r="N69" s="18">
        <v>13</v>
      </c>
      <c r="O69" s="18">
        <v>15</v>
      </c>
      <c r="P69" s="23">
        <f t="shared" si="24"/>
        <v>84</v>
      </c>
      <c r="Q69" s="18">
        <v>0</v>
      </c>
      <c r="R69" s="18">
        <v>0</v>
      </c>
      <c r="S69" s="18">
        <v>0</v>
      </c>
      <c r="T69" s="23">
        <f t="shared" si="25"/>
        <v>0</v>
      </c>
      <c r="U69" s="19">
        <f t="shared" si="26"/>
        <v>114</v>
      </c>
    </row>
    <row r="70" spans="1:21" ht="18" customHeight="1">
      <c r="A70" s="24"/>
      <c r="B70" s="76"/>
      <c r="C70" s="24" t="s">
        <v>264</v>
      </c>
      <c r="D70" s="24"/>
      <c r="E70" s="12" t="s">
        <v>5</v>
      </c>
      <c r="F70" s="18">
        <f>SUM(F68:F69)</f>
        <v>12</v>
      </c>
      <c r="G70" s="18">
        <f>SUM(G68:G69)</f>
        <v>20</v>
      </c>
      <c r="H70" s="18">
        <f>SUM(H68:H69)</f>
        <v>21</v>
      </c>
      <c r="I70" s="23">
        <f t="shared" si="23"/>
        <v>53</v>
      </c>
      <c r="J70" s="18">
        <f aca="true" t="shared" si="27" ref="J70:O70">SUM(J68:J69)</f>
        <v>29</v>
      </c>
      <c r="K70" s="18">
        <f t="shared" si="27"/>
        <v>26</v>
      </c>
      <c r="L70" s="18">
        <f t="shared" si="27"/>
        <v>25</v>
      </c>
      <c r="M70" s="18">
        <f t="shared" si="27"/>
        <v>30</v>
      </c>
      <c r="N70" s="18">
        <f t="shared" si="27"/>
        <v>35</v>
      </c>
      <c r="O70" s="18">
        <f t="shared" si="27"/>
        <v>33</v>
      </c>
      <c r="P70" s="23">
        <f t="shared" si="24"/>
        <v>178</v>
      </c>
      <c r="Q70" s="18">
        <f>SUM(Q68:Q69)</f>
        <v>0</v>
      </c>
      <c r="R70" s="18">
        <f>SUM(R68:R69)</f>
        <v>0</v>
      </c>
      <c r="S70" s="18">
        <f>SUM(S68:S69)</f>
        <v>0</v>
      </c>
      <c r="T70" s="23">
        <f t="shared" si="25"/>
        <v>0</v>
      </c>
      <c r="U70" s="19">
        <f t="shared" si="26"/>
        <v>231</v>
      </c>
    </row>
    <row r="71" spans="1:21" ht="18" customHeight="1">
      <c r="A71" s="29"/>
      <c r="B71" s="79"/>
      <c r="C71" s="29">
        <v>94190</v>
      </c>
      <c r="D71" s="29"/>
      <c r="E71" s="12" t="s">
        <v>15</v>
      </c>
      <c r="F71" s="18">
        <v>1</v>
      </c>
      <c r="G71" s="18">
        <v>1</v>
      </c>
      <c r="H71" s="18">
        <v>1</v>
      </c>
      <c r="I71" s="23">
        <f t="shared" si="23"/>
        <v>3</v>
      </c>
      <c r="J71" s="18">
        <v>1</v>
      </c>
      <c r="K71" s="18">
        <v>1</v>
      </c>
      <c r="L71" s="18">
        <v>1</v>
      </c>
      <c r="M71" s="18">
        <v>1</v>
      </c>
      <c r="N71" s="18">
        <v>1</v>
      </c>
      <c r="O71" s="18">
        <v>1</v>
      </c>
      <c r="P71" s="23">
        <f t="shared" si="24"/>
        <v>6</v>
      </c>
      <c r="Q71" s="18">
        <v>0</v>
      </c>
      <c r="R71" s="18">
        <v>0</v>
      </c>
      <c r="S71" s="18">
        <v>0</v>
      </c>
      <c r="T71" s="23">
        <f t="shared" si="25"/>
        <v>0</v>
      </c>
      <c r="U71" s="19">
        <f t="shared" si="26"/>
        <v>9</v>
      </c>
    </row>
    <row r="72" spans="1:21" ht="18" customHeight="1">
      <c r="A72" s="20">
        <v>15</v>
      </c>
      <c r="B72" s="75" t="s">
        <v>135</v>
      </c>
      <c r="C72" s="20" t="s">
        <v>31</v>
      </c>
      <c r="D72" s="20">
        <v>4</v>
      </c>
      <c r="E72" s="12" t="s">
        <v>18</v>
      </c>
      <c r="F72" s="18">
        <v>5</v>
      </c>
      <c r="G72" s="18">
        <v>4</v>
      </c>
      <c r="H72" s="18">
        <v>7</v>
      </c>
      <c r="I72" s="23">
        <f t="shared" si="23"/>
        <v>16</v>
      </c>
      <c r="J72" s="18">
        <v>5</v>
      </c>
      <c r="K72" s="18">
        <v>6</v>
      </c>
      <c r="L72" s="18">
        <v>5</v>
      </c>
      <c r="M72" s="18">
        <v>3</v>
      </c>
      <c r="N72" s="18">
        <v>7</v>
      </c>
      <c r="O72" s="18">
        <v>3</v>
      </c>
      <c r="P72" s="23">
        <f t="shared" si="24"/>
        <v>29</v>
      </c>
      <c r="Q72" s="18">
        <v>0</v>
      </c>
      <c r="R72" s="18">
        <v>0</v>
      </c>
      <c r="S72" s="18">
        <v>0</v>
      </c>
      <c r="T72" s="23">
        <f t="shared" si="25"/>
        <v>0</v>
      </c>
      <c r="U72" s="19">
        <f t="shared" si="26"/>
        <v>45</v>
      </c>
    </row>
    <row r="73" spans="1:21" ht="18" customHeight="1">
      <c r="A73" s="24"/>
      <c r="B73" s="76"/>
      <c r="C73" s="24" t="s">
        <v>134</v>
      </c>
      <c r="D73" s="24"/>
      <c r="E73" s="12" t="s">
        <v>19</v>
      </c>
      <c r="F73" s="18">
        <v>6</v>
      </c>
      <c r="G73" s="18">
        <v>3</v>
      </c>
      <c r="H73" s="18">
        <v>6</v>
      </c>
      <c r="I73" s="23">
        <f t="shared" si="23"/>
        <v>15</v>
      </c>
      <c r="J73" s="18">
        <v>5</v>
      </c>
      <c r="K73" s="18">
        <v>7</v>
      </c>
      <c r="L73" s="18">
        <v>5</v>
      </c>
      <c r="M73" s="18">
        <v>1</v>
      </c>
      <c r="N73" s="18">
        <v>5</v>
      </c>
      <c r="O73" s="18">
        <v>4</v>
      </c>
      <c r="P73" s="23">
        <f t="shared" si="24"/>
        <v>27</v>
      </c>
      <c r="Q73" s="18">
        <v>0</v>
      </c>
      <c r="R73" s="18">
        <v>0</v>
      </c>
      <c r="S73" s="18">
        <v>0</v>
      </c>
      <c r="T73" s="23">
        <f t="shared" si="25"/>
        <v>0</v>
      </c>
      <c r="U73" s="19">
        <f t="shared" si="26"/>
        <v>42</v>
      </c>
    </row>
    <row r="74" spans="1:21" ht="18" customHeight="1">
      <c r="A74" s="24"/>
      <c r="B74" s="76"/>
      <c r="C74" s="24" t="s">
        <v>264</v>
      </c>
      <c r="D74" s="24"/>
      <c r="E74" s="12" t="s">
        <v>5</v>
      </c>
      <c r="F74" s="18">
        <f>SUM(F72:F73)</f>
        <v>11</v>
      </c>
      <c r="G74" s="18">
        <f>SUM(G72:G73)</f>
        <v>7</v>
      </c>
      <c r="H74" s="18">
        <f>SUM(H72:H73)</f>
        <v>13</v>
      </c>
      <c r="I74" s="23">
        <f t="shared" si="23"/>
        <v>31</v>
      </c>
      <c r="J74" s="18">
        <f aca="true" t="shared" si="28" ref="J74:O74">SUM(J72:J73)</f>
        <v>10</v>
      </c>
      <c r="K74" s="18">
        <f t="shared" si="28"/>
        <v>13</v>
      </c>
      <c r="L74" s="18">
        <f t="shared" si="28"/>
        <v>10</v>
      </c>
      <c r="M74" s="18">
        <f t="shared" si="28"/>
        <v>4</v>
      </c>
      <c r="N74" s="18">
        <f t="shared" si="28"/>
        <v>12</v>
      </c>
      <c r="O74" s="18">
        <f t="shared" si="28"/>
        <v>7</v>
      </c>
      <c r="P74" s="23">
        <f t="shared" si="24"/>
        <v>56</v>
      </c>
      <c r="Q74" s="18">
        <f>SUM(Q72:Q73)</f>
        <v>0</v>
      </c>
      <c r="R74" s="18">
        <f>SUM(R72:R73)</f>
        <v>0</v>
      </c>
      <c r="S74" s="18">
        <f>SUM(S72:S73)</f>
        <v>0</v>
      </c>
      <c r="T74" s="23">
        <f t="shared" si="25"/>
        <v>0</v>
      </c>
      <c r="U74" s="19">
        <f t="shared" si="26"/>
        <v>87</v>
      </c>
    </row>
    <row r="75" spans="1:21" ht="18" customHeight="1">
      <c r="A75" s="29"/>
      <c r="B75" s="77"/>
      <c r="C75" s="29">
        <v>94190</v>
      </c>
      <c r="D75" s="29"/>
      <c r="E75" s="12" t="s">
        <v>15</v>
      </c>
      <c r="F75" s="18">
        <v>1</v>
      </c>
      <c r="G75" s="18">
        <v>1</v>
      </c>
      <c r="H75" s="18">
        <v>1</v>
      </c>
      <c r="I75" s="23">
        <f t="shared" si="23"/>
        <v>3</v>
      </c>
      <c r="J75" s="18">
        <v>1</v>
      </c>
      <c r="K75" s="18">
        <v>1</v>
      </c>
      <c r="L75" s="18">
        <v>1</v>
      </c>
      <c r="M75" s="18">
        <v>1</v>
      </c>
      <c r="N75" s="18">
        <v>1</v>
      </c>
      <c r="O75" s="18">
        <v>1</v>
      </c>
      <c r="P75" s="23">
        <f t="shared" si="24"/>
        <v>6</v>
      </c>
      <c r="Q75" s="18">
        <v>0</v>
      </c>
      <c r="R75" s="18">
        <v>0</v>
      </c>
      <c r="S75" s="18">
        <v>0</v>
      </c>
      <c r="T75" s="23">
        <f t="shared" si="25"/>
        <v>0</v>
      </c>
      <c r="U75" s="19">
        <f t="shared" si="26"/>
        <v>9</v>
      </c>
    </row>
    <row r="76" spans="1:21" ht="18" customHeight="1">
      <c r="A76" s="20">
        <v>16</v>
      </c>
      <c r="B76" s="75" t="s">
        <v>136</v>
      </c>
      <c r="C76" s="20" t="s">
        <v>58</v>
      </c>
      <c r="D76" s="20">
        <v>9</v>
      </c>
      <c r="E76" s="12" t="s">
        <v>18</v>
      </c>
      <c r="F76" s="18">
        <v>0</v>
      </c>
      <c r="G76" s="18">
        <v>6</v>
      </c>
      <c r="H76" s="18">
        <v>11</v>
      </c>
      <c r="I76" s="23">
        <f t="shared" si="23"/>
        <v>17</v>
      </c>
      <c r="J76" s="18">
        <v>14</v>
      </c>
      <c r="K76" s="18">
        <v>8</v>
      </c>
      <c r="L76" s="18">
        <v>14</v>
      </c>
      <c r="M76" s="18">
        <v>13</v>
      </c>
      <c r="N76" s="18">
        <v>13</v>
      </c>
      <c r="O76" s="18">
        <v>14</v>
      </c>
      <c r="P76" s="23">
        <f t="shared" si="24"/>
        <v>76</v>
      </c>
      <c r="Q76" s="18">
        <v>0</v>
      </c>
      <c r="R76" s="18">
        <v>0</v>
      </c>
      <c r="S76" s="18">
        <v>0</v>
      </c>
      <c r="T76" s="23">
        <f t="shared" si="25"/>
        <v>0</v>
      </c>
      <c r="U76" s="19">
        <f t="shared" si="26"/>
        <v>93</v>
      </c>
    </row>
    <row r="77" spans="1:21" ht="18" customHeight="1">
      <c r="A77" s="24"/>
      <c r="B77" s="76"/>
      <c r="C77" s="24" t="s">
        <v>134</v>
      </c>
      <c r="D77" s="24"/>
      <c r="E77" s="12" t="s">
        <v>19</v>
      </c>
      <c r="F77" s="18">
        <v>0</v>
      </c>
      <c r="G77" s="18">
        <v>8</v>
      </c>
      <c r="H77" s="18">
        <v>7</v>
      </c>
      <c r="I77" s="23">
        <f t="shared" si="23"/>
        <v>15</v>
      </c>
      <c r="J77" s="18">
        <v>10</v>
      </c>
      <c r="K77" s="18">
        <v>7</v>
      </c>
      <c r="L77" s="18">
        <v>10</v>
      </c>
      <c r="M77" s="18">
        <v>11</v>
      </c>
      <c r="N77" s="18">
        <v>7</v>
      </c>
      <c r="O77" s="18">
        <v>14</v>
      </c>
      <c r="P77" s="23">
        <f t="shared" si="24"/>
        <v>59</v>
      </c>
      <c r="Q77" s="18">
        <v>0</v>
      </c>
      <c r="R77" s="18">
        <v>0</v>
      </c>
      <c r="S77" s="18">
        <v>0</v>
      </c>
      <c r="T77" s="23">
        <f t="shared" si="25"/>
        <v>0</v>
      </c>
      <c r="U77" s="19">
        <f t="shared" si="26"/>
        <v>74</v>
      </c>
    </row>
    <row r="78" spans="1:21" ht="18" customHeight="1">
      <c r="A78" s="24"/>
      <c r="B78" s="78"/>
      <c r="C78" s="24" t="s">
        <v>264</v>
      </c>
      <c r="D78" s="24"/>
      <c r="E78" s="12" t="s">
        <v>5</v>
      </c>
      <c r="F78" s="18">
        <f>SUM(F76:F77)</f>
        <v>0</v>
      </c>
      <c r="G78" s="18">
        <f>SUM(G76:G77)</f>
        <v>14</v>
      </c>
      <c r="H78" s="18">
        <f>SUM(H76:H77)</f>
        <v>18</v>
      </c>
      <c r="I78" s="23">
        <f t="shared" si="23"/>
        <v>32</v>
      </c>
      <c r="J78" s="18">
        <f aca="true" t="shared" si="29" ref="J78:O78">SUM(J76:J77)</f>
        <v>24</v>
      </c>
      <c r="K78" s="18">
        <f t="shared" si="29"/>
        <v>15</v>
      </c>
      <c r="L78" s="18">
        <f t="shared" si="29"/>
        <v>24</v>
      </c>
      <c r="M78" s="18">
        <f t="shared" si="29"/>
        <v>24</v>
      </c>
      <c r="N78" s="18">
        <f t="shared" si="29"/>
        <v>20</v>
      </c>
      <c r="O78" s="18">
        <f t="shared" si="29"/>
        <v>28</v>
      </c>
      <c r="P78" s="23">
        <f t="shared" si="24"/>
        <v>135</v>
      </c>
      <c r="Q78" s="18">
        <f>SUM(Q76:Q77)</f>
        <v>0</v>
      </c>
      <c r="R78" s="18">
        <f>SUM(R76:R77)</f>
        <v>0</v>
      </c>
      <c r="S78" s="18">
        <f>SUM(S76:S77)</f>
        <v>0</v>
      </c>
      <c r="T78" s="23">
        <f t="shared" si="25"/>
        <v>0</v>
      </c>
      <c r="U78" s="19">
        <f t="shared" si="26"/>
        <v>167</v>
      </c>
    </row>
    <row r="79" spans="1:21" ht="18" customHeight="1">
      <c r="A79" s="29"/>
      <c r="B79" s="79"/>
      <c r="C79" s="29">
        <v>94190</v>
      </c>
      <c r="D79" s="29"/>
      <c r="E79" s="12" t="s">
        <v>15</v>
      </c>
      <c r="F79" s="18">
        <v>0</v>
      </c>
      <c r="G79" s="18">
        <v>1</v>
      </c>
      <c r="H79" s="18">
        <v>1</v>
      </c>
      <c r="I79" s="23">
        <f t="shared" si="23"/>
        <v>2</v>
      </c>
      <c r="J79" s="18">
        <v>1</v>
      </c>
      <c r="K79" s="18">
        <v>1</v>
      </c>
      <c r="L79" s="18">
        <v>1</v>
      </c>
      <c r="M79" s="18">
        <v>1</v>
      </c>
      <c r="N79" s="18">
        <v>1</v>
      </c>
      <c r="O79" s="18">
        <v>1</v>
      </c>
      <c r="P79" s="23">
        <f t="shared" si="24"/>
        <v>6</v>
      </c>
      <c r="Q79" s="18">
        <v>0</v>
      </c>
      <c r="R79" s="18">
        <v>0</v>
      </c>
      <c r="S79" s="18">
        <v>0</v>
      </c>
      <c r="T79" s="23">
        <f t="shared" si="25"/>
        <v>0</v>
      </c>
      <c r="U79" s="19">
        <f t="shared" si="26"/>
        <v>8</v>
      </c>
    </row>
    <row r="80" spans="1:21" ht="18" customHeight="1">
      <c r="A80" s="20">
        <v>17</v>
      </c>
      <c r="B80" s="75" t="s">
        <v>137</v>
      </c>
      <c r="C80" s="20" t="s">
        <v>58</v>
      </c>
      <c r="D80" s="20">
        <v>10</v>
      </c>
      <c r="E80" s="12" t="s">
        <v>18</v>
      </c>
      <c r="F80" s="18">
        <v>0</v>
      </c>
      <c r="G80" s="18">
        <v>18</v>
      </c>
      <c r="H80" s="18">
        <v>16</v>
      </c>
      <c r="I80" s="23">
        <f t="shared" si="23"/>
        <v>34</v>
      </c>
      <c r="J80" s="18">
        <v>17</v>
      </c>
      <c r="K80" s="18">
        <v>14</v>
      </c>
      <c r="L80" s="18">
        <v>14</v>
      </c>
      <c r="M80" s="18">
        <v>19</v>
      </c>
      <c r="N80" s="18">
        <v>14</v>
      </c>
      <c r="O80" s="18">
        <v>13</v>
      </c>
      <c r="P80" s="23">
        <f t="shared" si="24"/>
        <v>91</v>
      </c>
      <c r="Q80" s="18">
        <v>0</v>
      </c>
      <c r="R80" s="18">
        <v>0</v>
      </c>
      <c r="S80" s="18">
        <v>0</v>
      </c>
      <c r="T80" s="23">
        <f t="shared" si="25"/>
        <v>0</v>
      </c>
      <c r="U80" s="19">
        <f t="shared" si="26"/>
        <v>125</v>
      </c>
    </row>
    <row r="81" spans="1:21" ht="18" customHeight="1">
      <c r="A81" s="24"/>
      <c r="B81" s="76"/>
      <c r="C81" s="24" t="s">
        <v>138</v>
      </c>
      <c r="D81" s="24"/>
      <c r="E81" s="12" t="s">
        <v>19</v>
      </c>
      <c r="F81" s="18">
        <v>0</v>
      </c>
      <c r="G81" s="18">
        <v>14</v>
      </c>
      <c r="H81" s="18">
        <v>11</v>
      </c>
      <c r="I81" s="23">
        <f t="shared" si="23"/>
        <v>25</v>
      </c>
      <c r="J81" s="18">
        <v>13</v>
      </c>
      <c r="K81" s="18">
        <v>14</v>
      </c>
      <c r="L81" s="18">
        <v>8</v>
      </c>
      <c r="M81" s="18">
        <v>19</v>
      </c>
      <c r="N81" s="18">
        <v>11</v>
      </c>
      <c r="O81" s="18">
        <v>19</v>
      </c>
      <c r="P81" s="23">
        <f t="shared" si="24"/>
        <v>84</v>
      </c>
      <c r="Q81" s="18">
        <v>0</v>
      </c>
      <c r="R81" s="18">
        <v>0</v>
      </c>
      <c r="S81" s="18">
        <v>0</v>
      </c>
      <c r="T81" s="23">
        <f t="shared" si="25"/>
        <v>0</v>
      </c>
      <c r="U81" s="19">
        <f t="shared" si="26"/>
        <v>109</v>
      </c>
    </row>
    <row r="82" spans="1:21" ht="18" customHeight="1">
      <c r="A82" s="24"/>
      <c r="B82" s="78"/>
      <c r="C82" s="24" t="s">
        <v>264</v>
      </c>
      <c r="D82" s="24"/>
      <c r="E82" s="12" t="s">
        <v>5</v>
      </c>
      <c r="F82" s="18">
        <f>SUM(F80:F81)</f>
        <v>0</v>
      </c>
      <c r="G82" s="18">
        <f>SUM(G80:G81)</f>
        <v>32</v>
      </c>
      <c r="H82" s="18">
        <f>SUM(H80:H81)</f>
        <v>27</v>
      </c>
      <c r="I82" s="23">
        <f t="shared" si="23"/>
        <v>59</v>
      </c>
      <c r="J82" s="18">
        <f aca="true" t="shared" si="30" ref="J82:O82">SUM(J80:J81)</f>
        <v>30</v>
      </c>
      <c r="K82" s="18">
        <f t="shared" si="30"/>
        <v>28</v>
      </c>
      <c r="L82" s="18">
        <f t="shared" si="30"/>
        <v>22</v>
      </c>
      <c r="M82" s="18">
        <f t="shared" si="30"/>
        <v>38</v>
      </c>
      <c r="N82" s="18">
        <f t="shared" si="30"/>
        <v>25</v>
      </c>
      <c r="O82" s="18">
        <f t="shared" si="30"/>
        <v>32</v>
      </c>
      <c r="P82" s="23">
        <f t="shared" si="24"/>
        <v>175</v>
      </c>
      <c r="Q82" s="18">
        <f>SUM(Q80:Q81)</f>
        <v>0</v>
      </c>
      <c r="R82" s="18">
        <f>SUM(R80:R81)</f>
        <v>0</v>
      </c>
      <c r="S82" s="18">
        <f>SUM(S80:S81)</f>
        <v>0</v>
      </c>
      <c r="T82" s="23">
        <f t="shared" si="25"/>
        <v>0</v>
      </c>
      <c r="U82" s="19">
        <f t="shared" si="26"/>
        <v>234</v>
      </c>
    </row>
    <row r="83" spans="1:21" ht="18" customHeight="1">
      <c r="A83" s="29"/>
      <c r="B83" s="79"/>
      <c r="C83" s="29">
        <v>94150</v>
      </c>
      <c r="D83" s="29"/>
      <c r="E83" s="12" t="s">
        <v>15</v>
      </c>
      <c r="F83" s="18">
        <v>0</v>
      </c>
      <c r="G83" s="18">
        <v>1</v>
      </c>
      <c r="H83" s="18">
        <v>1</v>
      </c>
      <c r="I83" s="23">
        <f t="shared" si="23"/>
        <v>2</v>
      </c>
      <c r="J83" s="18">
        <v>1</v>
      </c>
      <c r="K83" s="18">
        <v>1</v>
      </c>
      <c r="L83" s="18">
        <v>1</v>
      </c>
      <c r="M83" s="18">
        <v>1</v>
      </c>
      <c r="N83" s="18">
        <v>1</v>
      </c>
      <c r="O83" s="18">
        <v>1</v>
      </c>
      <c r="P83" s="23">
        <f t="shared" si="24"/>
        <v>6</v>
      </c>
      <c r="Q83" s="18">
        <v>0</v>
      </c>
      <c r="R83" s="18">
        <v>0</v>
      </c>
      <c r="S83" s="18">
        <v>0</v>
      </c>
      <c r="T83" s="23">
        <f t="shared" si="25"/>
        <v>0</v>
      </c>
      <c r="U83" s="19">
        <f t="shared" si="26"/>
        <v>8</v>
      </c>
    </row>
    <row r="84" spans="1:21" ht="18" customHeight="1">
      <c r="A84" s="20">
        <v>18</v>
      </c>
      <c r="B84" s="75" t="s">
        <v>139</v>
      </c>
      <c r="C84" s="20" t="s">
        <v>58</v>
      </c>
      <c r="D84" s="20">
        <v>10</v>
      </c>
      <c r="E84" s="12" t="s">
        <v>18</v>
      </c>
      <c r="F84" s="18">
        <v>0</v>
      </c>
      <c r="G84" s="18">
        <v>3</v>
      </c>
      <c r="H84" s="18">
        <v>7</v>
      </c>
      <c r="I84" s="23">
        <f t="shared" si="23"/>
        <v>10</v>
      </c>
      <c r="J84" s="18">
        <v>6</v>
      </c>
      <c r="K84" s="18">
        <v>6</v>
      </c>
      <c r="L84" s="18">
        <v>8</v>
      </c>
      <c r="M84" s="18">
        <v>13</v>
      </c>
      <c r="N84" s="18">
        <v>17</v>
      </c>
      <c r="O84" s="18">
        <v>5</v>
      </c>
      <c r="P84" s="23">
        <f t="shared" si="24"/>
        <v>55</v>
      </c>
      <c r="Q84" s="18">
        <v>0</v>
      </c>
      <c r="R84" s="18">
        <v>0</v>
      </c>
      <c r="S84" s="18">
        <v>0</v>
      </c>
      <c r="T84" s="23">
        <f t="shared" si="25"/>
        <v>0</v>
      </c>
      <c r="U84" s="19">
        <f t="shared" si="26"/>
        <v>65</v>
      </c>
    </row>
    <row r="85" spans="1:21" ht="18" customHeight="1">
      <c r="A85" s="24"/>
      <c r="B85" s="76"/>
      <c r="C85" s="24" t="s">
        <v>140</v>
      </c>
      <c r="D85" s="24"/>
      <c r="E85" s="12" t="s">
        <v>19</v>
      </c>
      <c r="F85" s="18">
        <v>0</v>
      </c>
      <c r="G85" s="18">
        <v>3</v>
      </c>
      <c r="H85" s="18">
        <v>5</v>
      </c>
      <c r="I85" s="23">
        <f t="shared" si="23"/>
        <v>8</v>
      </c>
      <c r="J85" s="18">
        <v>5</v>
      </c>
      <c r="K85" s="18">
        <v>11</v>
      </c>
      <c r="L85" s="18">
        <v>11</v>
      </c>
      <c r="M85" s="18">
        <v>8</v>
      </c>
      <c r="N85" s="18">
        <v>10</v>
      </c>
      <c r="O85" s="18">
        <v>15</v>
      </c>
      <c r="P85" s="23">
        <f t="shared" si="24"/>
        <v>60</v>
      </c>
      <c r="Q85" s="18">
        <v>0</v>
      </c>
      <c r="R85" s="18">
        <v>0</v>
      </c>
      <c r="S85" s="18">
        <v>0</v>
      </c>
      <c r="T85" s="23">
        <f t="shared" si="25"/>
        <v>0</v>
      </c>
      <c r="U85" s="19">
        <f t="shared" si="26"/>
        <v>68</v>
      </c>
    </row>
    <row r="86" spans="1:21" ht="18" customHeight="1">
      <c r="A86" s="24"/>
      <c r="B86" s="78"/>
      <c r="C86" s="24" t="s">
        <v>264</v>
      </c>
      <c r="D86" s="24"/>
      <c r="E86" s="12" t="s">
        <v>5</v>
      </c>
      <c r="F86" s="18">
        <f>SUM(F84:F85)</f>
        <v>0</v>
      </c>
      <c r="G86" s="18">
        <f>SUM(G84:G85)</f>
        <v>6</v>
      </c>
      <c r="H86" s="18">
        <f>SUM(H84:H85)</f>
        <v>12</v>
      </c>
      <c r="I86" s="23">
        <f t="shared" si="23"/>
        <v>18</v>
      </c>
      <c r="J86" s="18">
        <f aca="true" t="shared" si="31" ref="J86:O86">SUM(J84:J85)</f>
        <v>11</v>
      </c>
      <c r="K86" s="18">
        <f t="shared" si="31"/>
        <v>17</v>
      </c>
      <c r="L86" s="18">
        <f t="shared" si="31"/>
        <v>19</v>
      </c>
      <c r="M86" s="18">
        <f t="shared" si="31"/>
        <v>21</v>
      </c>
      <c r="N86" s="18">
        <f t="shared" si="31"/>
        <v>27</v>
      </c>
      <c r="O86" s="18">
        <f t="shared" si="31"/>
        <v>20</v>
      </c>
      <c r="P86" s="23">
        <f t="shared" si="24"/>
        <v>115</v>
      </c>
      <c r="Q86" s="18">
        <f>SUM(Q84:Q85)</f>
        <v>0</v>
      </c>
      <c r="R86" s="18">
        <f>SUM(R84:R85)</f>
        <v>0</v>
      </c>
      <c r="S86" s="18">
        <f>SUM(S84:S85)</f>
        <v>0</v>
      </c>
      <c r="T86" s="23">
        <f t="shared" si="25"/>
        <v>0</v>
      </c>
      <c r="U86" s="19">
        <f t="shared" si="26"/>
        <v>133</v>
      </c>
    </row>
    <row r="87" spans="1:21" ht="18" customHeight="1">
      <c r="A87" s="29"/>
      <c r="B87" s="79"/>
      <c r="C87" s="29">
        <v>94150</v>
      </c>
      <c r="D87" s="29"/>
      <c r="E87" s="12" t="s">
        <v>15</v>
      </c>
      <c r="F87" s="18">
        <v>0</v>
      </c>
      <c r="G87" s="18">
        <v>1</v>
      </c>
      <c r="H87" s="18">
        <v>1</v>
      </c>
      <c r="I87" s="23">
        <f t="shared" si="23"/>
        <v>2</v>
      </c>
      <c r="J87" s="18">
        <v>1</v>
      </c>
      <c r="K87" s="18">
        <v>1</v>
      </c>
      <c r="L87" s="18">
        <v>1</v>
      </c>
      <c r="M87" s="18">
        <v>1</v>
      </c>
      <c r="N87" s="18">
        <v>1</v>
      </c>
      <c r="O87" s="18">
        <v>1</v>
      </c>
      <c r="P87" s="23">
        <f t="shared" si="24"/>
        <v>6</v>
      </c>
      <c r="Q87" s="18">
        <v>0</v>
      </c>
      <c r="R87" s="18">
        <v>0</v>
      </c>
      <c r="S87" s="18">
        <v>0</v>
      </c>
      <c r="T87" s="23">
        <f t="shared" si="25"/>
        <v>0</v>
      </c>
      <c r="U87" s="19">
        <f t="shared" si="26"/>
        <v>8</v>
      </c>
    </row>
    <row r="88" spans="1:21" ht="18" customHeight="1">
      <c r="A88" s="20">
        <v>19</v>
      </c>
      <c r="B88" s="75" t="s">
        <v>141</v>
      </c>
      <c r="C88" s="20" t="s">
        <v>55</v>
      </c>
      <c r="D88" s="20">
        <v>16</v>
      </c>
      <c r="E88" s="12" t="s">
        <v>18</v>
      </c>
      <c r="F88" s="18">
        <v>0</v>
      </c>
      <c r="G88" s="18">
        <v>15</v>
      </c>
      <c r="H88" s="18">
        <v>13</v>
      </c>
      <c r="I88" s="23">
        <f aca="true" t="shared" si="32" ref="I88:I95">SUM(F88:H88)</f>
        <v>28</v>
      </c>
      <c r="J88" s="18">
        <v>12</v>
      </c>
      <c r="K88" s="18">
        <v>21</v>
      </c>
      <c r="L88" s="18">
        <v>20</v>
      </c>
      <c r="M88" s="18">
        <v>9</v>
      </c>
      <c r="N88" s="18">
        <v>14</v>
      </c>
      <c r="O88" s="18">
        <v>10</v>
      </c>
      <c r="P88" s="23">
        <f aca="true" t="shared" si="33" ref="P88:P95">SUM(J88:O88)</f>
        <v>86</v>
      </c>
      <c r="Q88" s="18">
        <v>17</v>
      </c>
      <c r="R88" s="18">
        <v>9</v>
      </c>
      <c r="S88" s="18">
        <v>14</v>
      </c>
      <c r="T88" s="23">
        <f aca="true" t="shared" si="34" ref="T88:T95">SUM(Q88:S88)</f>
        <v>40</v>
      </c>
      <c r="U88" s="19">
        <f aca="true" t="shared" si="35" ref="U88:U95">SUM(T88,P88,I88)</f>
        <v>154</v>
      </c>
    </row>
    <row r="89" spans="1:21" ht="18" customHeight="1">
      <c r="A89" s="24"/>
      <c r="B89" s="76"/>
      <c r="C89" s="24" t="s">
        <v>142</v>
      </c>
      <c r="D89" s="24"/>
      <c r="E89" s="12" t="s">
        <v>19</v>
      </c>
      <c r="F89" s="18">
        <v>0</v>
      </c>
      <c r="G89" s="18">
        <v>16</v>
      </c>
      <c r="H89" s="18">
        <v>5</v>
      </c>
      <c r="I89" s="23">
        <f t="shared" si="32"/>
        <v>21</v>
      </c>
      <c r="J89" s="18">
        <v>15</v>
      </c>
      <c r="K89" s="18">
        <v>17</v>
      </c>
      <c r="L89" s="18">
        <v>17</v>
      </c>
      <c r="M89" s="18">
        <v>10</v>
      </c>
      <c r="N89" s="18">
        <v>10</v>
      </c>
      <c r="O89" s="18">
        <v>15</v>
      </c>
      <c r="P89" s="23">
        <f t="shared" si="33"/>
        <v>84</v>
      </c>
      <c r="Q89" s="18">
        <v>13</v>
      </c>
      <c r="R89" s="18">
        <v>5</v>
      </c>
      <c r="S89" s="18">
        <v>10</v>
      </c>
      <c r="T89" s="23">
        <f t="shared" si="34"/>
        <v>28</v>
      </c>
      <c r="U89" s="19">
        <f t="shared" si="35"/>
        <v>133</v>
      </c>
    </row>
    <row r="90" spans="1:21" ht="18" customHeight="1">
      <c r="A90" s="24"/>
      <c r="B90" s="76"/>
      <c r="C90" s="24" t="s">
        <v>264</v>
      </c>
      <c r="D90" s="24"/>
      <c r="E90" s="12" t="s">
        <v>5</v>
      </c>
      <c r="F90" s="18">
        <f>SUM(F88:F89)</f>
        <v>0</v>
      </c>
      <c r="G90" s="18">
        <f>SUM(G88:G89)</f>
        <v>31</v>
      </c>
      <c r="H90" s="18">
        <f>SUM(H88:H89)</f>
        <v>18</v>
      </c>
      <c r="I90" s="23">
        <f t="shared" si="32"/>
        <v>49</v>
      </c>
      <c r="J90" s="18">
        <f aca="true" t="shared" si="36" ref="J90:O90">SUM(J88:J89)</f>
        <v>27</v>
      </c>
      <c r="K90" s="18">
        <f t="shared" si="36"/>
        <v>38</v>
      </c>
      <c r="L90" s="18">
        <f t="shared" si="36"/>
        <v>37</v>
      </c>
      <c r="M90" s="18">
        <f t="shared" si="36"/>
        <v>19</v>
      </c>
      <c r="N90" s="18">
        <f t="shared" si="36"/>
        <v>24</v>
      </c>
      <c r="O90" s="18">
        <f t="shared" si="36"/>
        <v>25</v>
      </c>
      <c r="P90" s="23">
        <f t="shared" si="33"/>
        <v>170</v>
      </c>
      <c r="Q90" s="18">
        <f>SUM(Q88:Q89)</f>
        <v>30</v>
      </c>
      <c r="R90" s="18">
        <f>SUM(R88:R89)</f>
        <v>14</v>
      </c>
      <c r="S90" s="18">
        <f>SUM(S88:S89)</f>
        <v>24</v>
      </c>
      <c r="T90" s="23">
        <f t="shared" si="34"/>
        <v>68</v>
      </c>
      <c r="U90" s="19">
        <f t="shared" si="35"/>
        <v>287</v>
      </c>
    </row>
    <row r="91" spans="1:21" ht="18" customHeight="1">
      <c r="A91" s="29"/>
      <c r="B91" s="77"/>
      <c r="C91" s="29">
        <v>94150</v>
      </c>
      <c r="D91" s="29"/>
      <c r="E91" s="12" t="s">
        <v>15</v>
      </c>
      <c r="F91" s="18">
        <v>0</v>
      </c>
      <c r="G91" s="18">
        <v>1</v>
      </c>
      <c r="H91" s="18">
        <v>1</v>
      </c>
      <c r="I91" s="23">
        <f t="shared" si="32"/>
        <v>2</v>
      </c>
      <c r="J91" s="18">
        <v>1</v>
      </c>
      <c r="K91" s="18">
        <v>1</v>
      </c>
      <c r="L91" s="18">
        <v>1</v>
      </c>
      <c r="M91" s="18">
        <v>1</v>
      </c>
      <c r="N91" s="18">
        <v>1</v>
      </c>
      <c r="O91" s="18">
        <v>1</v>
      </c>
      <c r="P91" s="23">
        <f t="shared" si="33"/>
        <v>6</v>
      </c>
      <c r="Q91" s="18">
        <v>1</v>
      </c>
      <c r="R91" s="18">
        <v>1</v>
      </c>
      <c r="S91" s="18">
        <v>1</v>
      </c>
      <c r="T91" s="23">
        <f t="shared" si="34"/>
        <v>3</v>
      </c>
      <c r="U91" s="19">
        <f t="shared" si="35"/>
        <v>11</v>
      </c>
    </row>
    <row r="92" spans="1:21" ht="18" customHeight="1">
      <c r="A92" s="20">
        <v>20</v>
      </c>
      <c r="B92" s="75" t="s">
        <v>143</v>
      </c>
      <c r="C92" s="20" t="s">
        <v>61</v>
      </c>
      <c r="D92" s="20">
        <v>6</v>
      </c>
      <c r="E92" s="12" t="s">
        <v>18</v>
      </c>
      <c r="F92" s="18">
        <v>0</v>
      </c>
      <c r="G92" s="18">
        <v>5</v>
      </c>
      <c r="H92" s="18">
        <v>3</v>
      </c>
      <c r="I92" s="23">
        <f t="shared" si="32"/>
        <v>8</v>
      </c>
      <c r="J92" s="18">
        <v>4</v>
      </c>
      <c r="K92" s="18">
        <v>5</v>
      </c>
      <c r="L92" s="18">
        <v>6</v>
      </c>
      <c r="M92" s="18">
        <v>4</v>
      </c>
      <c r="N92" s="18">
        <v>5</v>
      </c>
      <c r="O92" s="18">
        <v>5</v>
      </c>
      <c r="P92" s="23">
        <f t="shared" si="33"/>
        <v>29</v>
      </c>
      <c r="Q92" s="18">
        <v>0</v>
      </c>
      <c r="R92" s="18">
        <v>0</v>
      </c>
      <c r="S92" s="18">
        <v>0</v>
      </c>
      <c r="T92" s="23">
        <f t="shared" si="34"/>
        <v>0</v>
      </c>
      <c r="U92" s="19">
        <f t="shared" si="35"/>
        <v>37</v>
      </c>
    </row>
    <row r="93" spans="1:21" ht="18" customHeight="1">
      <c r="A93" s="24"/>
      <c r="B93" s="76"/>
      <c r="C93" s="24" t="s">
        <v>142</v>
      </c>
      <c r="D93" s="24"/>
      <c r="E93" s="12" t="s">
        <v>19</v>
      </c>
      <c r="F93" s="18">
        <v>0</v>
      </c>
      <c r="G93" s="18">
        <v>4</v>
      </c>
      <c r="H93" s="18">
        <v>5</v>
      </c>
      <c r="I93" s="23">
        <f t="shared" si="32"/>
        <v>9</v>
      </c>
      <c r="J93" s="18">
        <v>7</v>
      </c>
      <c r="K93" s="18">
        <v>7</v>
      </c>
      <c r="L93" s="18">
        <v>5</v>
      </c>
      <c r="M93" s="18">
        <v>8</v>
      </c>
      <c r="N93" s="18">
        <v>2</v>
      </c>
      <c r="O93" s="18">
        <v>6</v>
      </c>
      <c r="P93" s="23">
        <f t="shared" si="33"/>
        <v>35</v>
      </c>
      <c r="Q93" s="18">
        <v>0</v>
      </c>
      <c r="R93" s="18">
        <v>0</v>
      </c>
      <c r="S93" s="18">
        <v>0</v>
      </c>
      <c r="T93" s="23">
        <f t="shared" si="34"/>
        <v>0</v>
      </c>
      <c r="U93" s="19">
        <f t="shared" si="35"/>
        <v>44</v>
      </c>
    </row>
    <row r="94" spans="1:21" ht="18" customHeight="1">
      <c r="A94" s="24"/>
      <c r="B94" s="76"/>
      <c r="C94" s="24" t="s">
        <v>264</v>
      </c>
      <c r="D94" s="24"/>
      <c r="E94" s="12" t="s">
        <v>5</v>
      </c>
      <c r="F94" s="18">
        <f>SUM(F92:F93)</f>
        <v>0</v>
      </c>
      <c r="G94" s="18">
        <f>SUM(G92:G93)</f>
        <v>9</v>
      </c>
      <c r="H94" s="18">
        <f>SUM(H92:H93)</f>
        <v>8</v>
      </c>
      <c r="I94" s="23">
        <f t="shared" si="32"/>
        <v>17</v>
      </c>
      <c r="J94" s="18">
        <f aca="true" t="shared" si="37" ref="J94:O94">SUM(J92:J93)</f>
        <v>11</v>
      </c>
      <c r="K94" s="18">
        <f t="shared" si="37"/>
        <v>12</v>
      </c>
      <c r="L94" s="18">
        <f t="shared" si="37"/>
        <v>11</v>
      </c>
      <c r="M94" s="18">
        <f t="shared" si="37"/>
        <v>12</v>
      </c>
      <c r="N94" s="18">
        <f t="shared" si="37"/>
        <v>7</v>
      </c>
      <c r="O94" s="18">
        <f t="shared" si="37"/>
        <v>11</v>
      </c>
      <c r="P94" s="23">
        <f t="shared" si="33"/>
        <v>64</v>
      </c>
      <c r="Q94" s="18">
        <f>SUM(Q92:Q93)</f>
        <v>0</v>
      </c>
      <c r="R94" s="18">
        <f>SUM(R92:R93)</f>
        <v>0</v>
      </c>
      <c r="S94" s="18">
        <f>SUM(S92:S93)</f>
        <v>0</v>
      </c>
      <c r="T94" s="23">
        <f t="shared" si="34"/>
        <v>0</v>
      </c>
      <c r="U94" s="19">
        <f t="shared" si="35"/>
        <v>81</v>
      </c>
    </row>
    <row r="95" spans="1:21" ht="18" customHeight="1">
      <c r="A95" s="29"/>
      <c r="B95" s="77"/>
      <c r="C95" s="29">
        <v>94150</v>
      </c>
      <c r="D95" s="29"/>
      <c r="E95" s="12" t="s">
        <v>15</v>
      </c>
      <c r="F95" s="18">
        <v>0</v>
      </c>
      <c r="G95" s="18">
        <v>1</v>
      </c>
      <c r="H95" s="18">
        <v>1</v>
      </c>
      <c r="I95" s="23">
        <f t="shared" si="32"/>
        <v>2</v>
      </c>
      <c r="J95" s="18">
        <v>1</v>
      </c>
      <c r="K95" s="18">
        <v>1</v>
      </c>
      <c r="L95" s="18">
        <v>1</v>
      </c>
      <c r="M95" s="18">
        <v>1</v>
      </c>
      <c r="N95" s="18">
        <v>1</v>
      </c>
      <c r="O95" s="18">
        <v>1</v>
      </c>
      <c r="P95" s="23">
        <f t="shared" si="33"/>
        <v>6</v>
      </c>
      <c r="Q95" s="18">
        <v>0</v>
      </c>
      <c r="R95" s="18">
        <v>0</v>
      </c>
      <c r="S95" s="18">
        <v>0</v>
      </c>
      <c r="T95" s="23">
        <f t="shared" si="34"/>
        <v>0</v>
      </c>
      <c r="U95" s="19">
        <f t="shared" si="35"/>
        <v>8</v>
      </c>
    </row>
    <row r="96" spans="1:21" ht="18.75">
      <c r="A96" s="147" t="s">
        <v>0</v>
      </c>
      <c r="B96" s="159" t="s">
        <v>266</v>
      </c>
      <c r="C96" s="147" t="s">
        <v>25</v>
      </c>
      <c r="D96" s="142" t="s">
        <v>261</v>
      </c>
      <c r="E96" s="8" t="s">
        <v>232</v>
      </c>
      <c r="F96" s="9"/>
      <c r="G96" s="9"/>
      <c r="H96" s="9"/>
      <c r="I96" s="10"/>
      <c r="J96" s="9"/>
      <c r="K96" s="9"/>
      <c r="L96" s="9"/>
      <c r="M96" s="9"/>
      <c r="N96" s="9"/>
      <c r="O96" s="9"/>
      <c r="P96" s="10"/>
      <c r="Q96" s="9"/>
      <c r="R96" s="9"/>
      <c r="S96" s="9"/>
      <c r="T96" s="10"/>
      <c r="U96" s="11"/>
    </row>
    <row r="97" spans="1:21" ht="18.75">
      <c r="A97" s="147"/>
      <c r="B97" s="159"/>
      <c r="C97" s="147"/>
      <c r="D97" s="143"/>
      <c r="E97" s="105" t="s">
        <v>2</v>
      </c>
      <c r="F97" s="125" t="s">
        <v>3</v>
      </c>
      <c r="G97" s="125" t="s">
        <v>4</v>
      </c>
      <c r="H97" s="125" t="s">
        <v>233</v>
      </c>
      <c r="I97" s="136" t="s">
        <v>5</v>
      </c>
      <c r="J97" s="125" t="s">
        <v>6</v>
      </c>
      <c r="K97" s="125" t="s">
        <v>7</v>
      </c>
      <c r="L97" s="125" t="s">
        <v>8</v>
      </c>
      <c r="M97" s="125" t="s">
        <v>9</v>
      </c>
      <c r="N97" s="125" t="s">
        <v>10</v>
      </c>
      <c r="O97" s="125" t="s">
        <v>11</v>
      </c>
      <c r="P97" s="136" t="s">
        <v>5</v>
      </c>
      <c r="Q97" s="125" t="s">
        <v>12</v>
      </c>
      <c r="R97" s="125" t="s">
        <v>13</v>
      </c>
      <c r="S97" s="125" t="s">
        <v>26</v>
      </c>
      <c r="T97" s="136" t="s">
        <v>5</v>
      </c>
      <c r="U97" s="100" t="s">
        <v>5</v>
      </c>
    </row>
    <row r="98" spans="1:21" ht="18.75">
      <c r="A98" s="147"/>
      <c r="B98" s="159"/>
      <c r="C98" s="147"/>
      <c r="D98" s="144"/>
      <c r="E98" s="105" t="s">
        <v>15</v>
      </c>
      <c r="F98" s="125"/>
      <c r="G98" s="125"/>
      <c r="H98" s="125"/>
      <c r="I98" s="136"/>
      <c r="J98" s="125"/>
      <c r="K98" s="125"/>
      <c r="L98" s="125"/>
      <c r="M98" s="125"/>
      <c r="N98" s="125"/>
      <c r="O98" s="125"/>
      <c r="P98" s="136"/>
      <c r="Q98" s="125"/>
      <c r="R98" s="125"/>
      <c r="S98" s="125"/>
      <c r="T98" s="136"/>
      <c r="U98" s="101" t="s">
        <v>16</v>
      </c>
    </row>
    <row r="99" spans="1:21" ht="18.75">
      <c r="A99" s="72" t="s">
        <v>245</v>
      </c>
      <c r="B99" s="81"/>
      <c r="C99" s="82"/>
      <c r="D99" s="82"/>
      <c r="E99" s="82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82"/>
    </row>
    <row r="100" spans="1:21" ht="18" customHeight="1">
      <c r="A100" s="20">
        <v>21</v>
      </c>
      <c r="B100" s="75" t="s">
        <v>144</v>
      </c>
      <c r="C100" s="20" t="s">
        <v>66</v>
      </c>
      <c r="D100" s="20">
        <v>10</v>
      </c>
      <c r="E100" s="12" t="s">
        <v>18</v>
      </c>
      <c r="F100" s="18">
        <v>0</v>
      </c>
      <c r="G100" s="18">
        <v>9</v>
      </c>
      <c r="H100" s="18">
        <v>15</v>
      </c>
      <c r="I100" s="23">
        <f aca="true" t="shared" si="38" ref="I100:I115">SUM(F100:H100)</f>
        <v>24</v>
      </c>
      <c r="J100" s="18">
        <v>12</v>
      </c>
      <c r="K100" s="18">
        <v>14</v>
      </c>
      <c r="L100" s="18">
        <v>13</v>
      </c>
      <c r="M100" s="18">
        <v>14</v>
      </c>
      <c r="N100" s="18">
        <v>13</v>
      </c>
      <c r="O100" s="18">
        <v>15</v>
      </c>
      <c r="P100" s="23">
        <f aca="true" t="shared" si="39" ref="P100:P115">SUM(J100:O100)</f>
        <v>81</v>
      </c>
      <c r="Q100" s="18">
        <v>0</v>
      </c>
      <c r="R100" s="18">
        <v>0</v>
      </c>
      <c r="S100" s="18">
        <v>0</v>
      </c>
      <c r="T100" s="23">
        <f aca="true" t="shared" si="40" ref="T100:T115">SUM(Q100:S100)</f>
        <v>0</v>
      </c>
      <c r="U100" s="19">
        <f aca="true" t="shared" si="41" ref="U100:U115">SUM(T100,P100,I100)</f>
        <v>105</v>
      </c>
    </row>
    <row r="101" spans="1:21" ht="18" customHeight="1">
      <c r="A101" s="24"/>
      <c r="B101" s="76"/>
      <c r="C101" s="24" t="s">
        <v>142</v>
      </c>
      <c r="D101" s="24"/>
      <c r="E101" s="12" t="s">
        <v>19</v>
      </c>
      <c r="F101" s="18">
        <v>0</v>
      </c>
      <c r="G101" s="18">
        <v>9</v>
      </c>
      <c r="H101" s="18">
        <v>6</v>
      </c>
      <c r="I101" s="23">
        <f t="shared" si="38"/>
        <v>15</v>
      </c>
      <c r="J101" s="18">
        <v>6</v>
      </c>
      <c r="K101" s="18">
        <v>5</v>
      </c>
      <c r="L101" s="18">
        <v>17</v>
      </c>
      <c r="M101" s="18">
        <v>11</v>
      </c>
      <c r="N101" s="18">
        <v>17</v>
      </c>
      <c r="O101" s="18">
        <v>14</v>
      </c>
      <c r="P101" s="23">
        <f t="shared" si="39"/>
        <v>70</v>
      </c>
      <c r="Q101" s="18">
        <v>0</v>
      </c>
      <c r="R101" s="18">
        <v>0</v>
      </c>
      <c r="S101" s="18">
        <v>0</v>
      </c>
      <c r="T101" s="23">
        <f t="shared" si="40"/>
        <v>0</v>
      </c>
      <c r="U101" s="19">
        <f t="shared" si="41"/>
        <v>85</v>
      </c>
    </row>
    <row r="102" spans="1:21" ht="18" customHeight="1">
      <c r="A102" s="24"/>
      <c r="B102" s="76"/>
      <c r="C102" s="24" t="s">
        <v>264</v>
      </c>
      <c r="D102" s="24"/>
      <c r="E102" s="12" t="s">
        <v>5</v>
      </c>
      <c r="F102" s="18">
        <f>SUM(F100:F101)</f>
        <v>0</v>
      </c>
      <c r="G102" s="18">
        <f>SUM(G100:G101)</f>
        <v>18</v>
      </c>
      <c r="H102" s="18">
        <f>SUM(H100:H101)</f>
        <v>21</v>
      </c>
      <c r="I102" s="23">
        <f t="shared" si="38"/>
        <v>39</v>
      </c>
      <c r="J102" s="18">
        <f aca="true" t="shared" si="42" ref="J102:O102">SUM(J100:J101)</f>
        <v>18</v>
      </c>
      <c r="K102" s="18">
        <f t="shared" si="42"/>
        <v>19</v>
      </c>
      <c r="L102" s="18">
        <f t="shared" si="42"/>
        <v>30</v>
      </c>
      <c r="M102" s="18">
        <f t="shared" si="42"/>
        <v>25</v>
      </c>
      <c r="N102" s="18">
        <f t="shared" si="42"/>
        <v>30</v>
      </c>
      <c r="O102" s="18">
        <f t="shared" si="42"/>
        <v>29</v>
      </c>
      <c r="P102" s="23">
        <f t="shared" si="39"/>
        <v>151</v>
      </c>
      <c r="Q102" s="18">
        <f>SUM(Q100:Q101)</f>
        <v>0</v>
      </c>
      <c r="R102" s="18">
        <f>SUM(R100:R101)</f>
        <v>0</v>
      </c>
      <c r="S102" s="18">
        <f>SUM(S100:S101)</f>
        <v>0</v>
      </c>
      <c r="T102" s="23">
        <f t="shared" si="40"/>
        <v>0</v>
      </c>
      <c r="U102" s="19">
        <f t="shared" si="41"/>
        <v>190</v>
      </c>
    </row>
    <row r="103" spans="1:21" ht="18" customHeight="1">
      <c r="A103" s="29"/>
      <c r="B103" s="77"/>
      <c r="C103" s="29">
        <v>94150</v>
      </c>
      <c r="D103" s="29"/>
      <c r="E103" s="12" t="s">
        <v>15</v>
      </c>
      <c r="F103" s="18">
        <v>0</v>
      </c>
      <c r="G103" s="18">
        <v>1</v>
      </c>
      <c r="H103" s="18">
        <v>1</v>
      </c>
      <c r="I103" s="23">
        <f t="shared" si="38"/>
        <v>2</v>
      </c>
      <c r="J103" s="18">
        <v>1</v>
      </c>
      <c r="K103" s="18">
        <v>1</v>
      </c>
      <c r="L103" s="18">
        <v>1</v>
      </c>
      <c r="M103" s="18">
        <v>1</v>
      </c>
      <c r="N103" s="18">
        <v>1</v>
      </c>
      <c r="O103" s="18">
        <v>1</v>
      </c>
      <c r="P103" s="23">
        <f t="shared" si="39"/>
        <v>6</v>
      </c>
      <c r="Q103" s="18">
        <v>0</v>
      </c>
      <c r="R103" s="18">
        <v>0</v>
      </c>
      <c r="S103" s="18">
        <v>0</v>
      </c>
      <c r="T103" s="23">
        <f t="shared" si="40"/>
        <v>0</v>
      </c>
      <c r="U103" s="19">
        <f t="shared" si="41"/>
        <v>8</v>
      </c>
    </row>
    <row r="104" spans="1:21" ht="18" customHeight="1">
      <c r="A104" s="20">
        <v>22</v>
      </c>
      <c r="B104" s="75" t="s">
        <v>145</v>
      </c>
      <c r="C104" s="20" t="s">
        <v>50</v>
      </c>
      <c r="D104" s="20">
        <v>16</v>
      </c>
      <c r="E104" s="12" t="s">
        <v>18</v>
      </c>
      <c r="F104" s="18">
        <v>0</v>
      </c>
      <c r="G104" s="18">
        <v>10</v>
      </c>
      <c r="H104" s="18">
        <v>8</v>
      </c>
      <c r="I104" s="23">
        <f t="shared" si="38"/>
        <v>18</v>
      </c>
      <c r="J104" s="18">
        <v>10</v>
      </c>
      <c r="K104" s="18">
        <v>9</v>
      </c>
      <c r="L104" s="18">
        <v>11</v>
      </c>
      <c r="M104" s="18">
        <v>13</v>
      </c>
      <c r="N104" s="18">
        <v>10</v>
      </c>
      <c r="O104" s="18">
        <v>13</v>
      </c>
      <c r="P104" s="23">
        <f t="shared" si="39"/>
        <v>66</v>
      </c>
      <c r="Q104" s="18">
        <v>18</v>
      </c>
      <c r="R104" s="18">
        <v>10</v>
      </c>
      <c r="S104" s="18">
        <v>12</v>
      </c>
      <c r="T104" s="23">
        <f t="shared" si="40"/>
        <v>40</v>
      </c>
      <c r="U104" s="19">
        <f t="shared" si="41"/>
        <v>124</v>
      </c>
    </row>
    <row r="105" spans="1:21" ht="18" customHeight="1">
      <c r="A105" s="24"/>
      <c r="B105" s="76"/>
      <c r="C105" s="24" t="s">
        <v>146</v>
      </c>
      <c r="D105" s="24"/>
      <c r="E105" s="12" t="s">
        <v>19</v>
      </c>
      <c r="F105" s="18">
        <v>0</v>
      </c>
      <c r="G105" s="18">
        <v>10</v>
      </c>
      <c r="H105" s="18">
        <v>11</v>
      </c>
      <c r="I105" s="23">
        <f t="shared" si="38"/>
        <v>21</v>
      </c>
      <c r="J105" s="18">
        <v>6</v>
      </c>
      <c r="K105" s="18">
        <v>14</v>
      </c>
      <c r="L105" s="18">
        <v>8</v>
      </c>
      <c r="M105" s="18">
        <v>11</v>
      </c>
      <c r="N105" s="18">
        <v>23</v>
      </c>
      <c r="O105" s="18">
        <v>8</v>
      </c>
      <c r="P105" s="23">
        <f t="shared" si="39"/>
        <v>70</v>
      </c>
      <c r="Q105" s="18">
        <v>15</v>
      </c>
      <c r="R105" s="18">
        <v>15</v>
      </c>
      <c r="S105" s="18">
        <v>14</v>
      </c>
      <c r="T105" s="23">
        <f t="shared" si="40"/>
        <v>44</v>
      </c>
      <c r="U105" s="19">
        <f t="shared" si="41"/>
        <v>135</v>
      </c>
    </row>
    <row r="106" spans="1:21" ht="18" customHeight="1">
      <c r="A106" s="24"/>
      <c r="B106" s="78"/>
      <c r="C106" s="24" t="s">
        <v>264</v>
      </c>
      <c r="D106" s="24"/>
      <c r="E106" s="12" t="s">
        <v>5</v>
      </c>
      <c r="F106" s="18">
        <f>SUM(F104:F105)</f>
        <v>0</v>
      </c>
      <c r="G106" s="18">
        <f>SUM(G104:G105)</f>
        <v>20</v>
      </c>
      <c r="H106" s="18">
        <f>SUM(H104:H105)</f>
        <v>19</v>
      </c>
      <c r="I106" s="23">
        <f t="shared" si="38"/>
        <v>39</v>
      </c>
      <c r="J106" s="18">
        <f aca="true" t="shared" si="43" ref="J106:O106">SUM(J104:J105)</f>
        <v>16</v>
      </c>
      <c r="K106" s="18">
        <f t="shared" si="43"/>
        <v>23</v>
      </c>
      <c r="L106" s="18">
        <f t="shared" si="43"/>
        <v>19</v>
      </c>
      <c r="M106" s="18">
        <f t="shared" si="43"/>
        <v>24</v>
      </c>
      <c r="N106" s="18">
        <f t="shared" si="43"/>
        <v>33</v>
      </c>
      <c r="O106" s="18">
        <f t="shared" si="43"/>
        <v>21</v>
      </c>
      <c r="P106" s="23">
        <f t="shared" si="39"/>
        <v>136</v>
      </c>
      <c r="Q106" s="18">
        <f>SUM(Q104:Q105)</f>
        <v>33</v>
      </c>
      <c r="R106" s="18">
        <f>SUM(R104:R105)</f>
        <v>25</v>
      </c>
      <c r="S106" s="18">
        <f>SUM(S104:S105)</f>
        <v>26</v>
      </c>
      <c r="T106" s="23">
        <f t="shared" si="40"/>
        <v>84</v>
      </c>
      <c r="U106" s="19">
        <f t="shared" si="41"/>
        <v>259</v>
      </c>
    </row>
    <row r="107" spans="1:21" ht="18" customHeight="1">
      <c r="A107" s="29"/>
      <c r="B107" s="79"/>
      <c r="C107" s="29">
        <v>94150</v>
      </c>
      <c r="D107" s="29"/>
      <c r="E107" s="12" t="s">
        <v>15</v>
      </c>
      <c r="F107" s="18">
        <v>0</v>
      </c>
      <c r="G107" s="18">
        <v>1</v>
      </c>
      <c r="H107" s="18">
        <v>1</v>
      </c>
      <c r="I107" s="23">
        <f t="shared" si="38"/>
        <v>2</v>
      </c>
      <c r="J107" s="18">
        <v>1</v>
      </c>
      <c r="K107" s="18">
        <v>1</v>
      </c>
      <c r="L107" s="18">
        <v>1</v>
      </c>
      <c r="M107" s="18">
        <v>1</v>
      </c>
      <c r="N107" s="18">
        <v>1</v>
      </c>
      <c r="O107" s="18">
        <v>1</v>
      </c>
      <c r="P107" s="23">
        <f t="shared" si="39"/>
        <v>6</v>
      </c>
      <c r="Q107" s="18">
        <v>1</v>
      </c>
      <c r="R107" s="18">
        <v>1</v>
      </c>
      <c r="S107" s="18">
        <v>1</v>
      </c>
      <c r="T107" s="23">
        <f t="shared" si="40"/>
        <v>3</v>
      </c>
      <c r="U107" s="19">
        <f t="shared" si="41"/>
        <v>11</v>
      </c>
    </row>
    <row r="108" spans="1:21" ht="18" customHeight="1">
      <c r="A108" s="20">
        <v>23</v>
      </c>
      <c r="B108" s="75" t="s">
        <v>147</v>
      </c>
      <c r="C108" s="20" t="s">
        <v>58</v>
      </c>
      <c r="D108" s="20">
        <v>7</v>
      </c>
      <c r="E108" s="12" t="s">
        <v>18</v>
      </c>
      <c r="F108" s="18">
        <v>0</v>
      </c>
      <c r="G108" s="18">
        <v>3</v>
      </c>
      <c r="H108" s="18">
        <v>5</v>
      </c>
      <c r="I108" s="23">
        <f t="shared" si="38"/>
        <v>8</v>
      </c>
      <c r="J108" s="18">
        <v>8</v>
      </c>
      <c r="K108" s="18">
        <v>9</v>
      </c>
      <c r="L108" s="18">
        <v>4</v>
      </c>
      <c r="M108" s="18">
        <v>8</v>
      </c>
      <c r="N108" s="18">
        <v>5</v>
      </c>
      <c r="O108" s="18">
        <v>7</v>
      </c>
      <c r="P108" s="23">
        <f t="shared" si="39"/>
        <v>41</v>
      </c>
      <c r="Q108" s="18">
        <v>0</v>
      </c>
      <c r="R108" s="18">
        <v>0</v>
      </c>
      <c r="S108" s="18">
        <v>0</v>
      </c>
      <c r="T108" s="23">
        <f t="shared" si="40"/>
        <v>0</v>
      </c>
      <c r="U108" s="19">
        <f t="shared" si="41"/>
        <v>49</v>
      </c>
    </row>
    <row r="109" spans="1:21" ht="18" customHeight="1">
      <c r="A109" s="24"/>
      <c r="B109" s="76"/>
      <c r="C109" s="24" t="s">
        <v>146</v>
      </c>
      <c r="D109" s="24"/>
      <c r="E109" s="12" t="s">
        <v>19</v>
      </c>
      <c r="F109" s="18">
        <v>0</v>
      </c>
      <c r="G109" s="18">
        <v>1</v>
      </c>
      <c r="H109" s="18">
        <v>2</v>
      </c>
      <c r="I109" s="23">
        <f t="shared" si="38"/>
        <v>3</v>
      </c>
      <c r="J109" s="18">
        <v>5</v>
      </c>
      <c r="K109" s="18">
        <v>6</v>
      </c>
      <c r="L109" s="18">
        <v>7</v>
      </c>
      <c r="M109" s="18">
        <v>6</v>
      </c>
      <c r="N109" s="18">
        <v>5</v>
      </c>
      <c r="O109" s="18">
        <v>7</v>
      </c>
      <c r="P109" s="23">
        <f t="shared" si="39"/>
        <v>36</v>
      </c>
      <c r="Q109" s="18">
        <v>0</v>
      </c>
      <c r="R109" s="18">
        <v>0</v>
      </c>
      <c r="S109" s="18">
        <v>0</v>
      </c>
      <c r="T109" s="23">
        <f t="shared" si="40"/>
        <v>0</v>
      </c>
      <c r="U109" s="19">
        <f t="shared" si="41"/>
        <v>39</v>
      </c>
    </row>
    <row r="110" spans="1:21" ht="18" customHeight="1">
      <c r="A110" s="24"/>
      <c r="B110" s="78"/>
      <c r="C110" s="24" t="s">
        <v>264</v>
      </c>
      <c r="D110" s="24"/>
      <c r="E110" s="12" t="s">
        <v>5</v>
      </c>
      <c r="F110" s="18">
        <f>SUM(F108:F109)</f>
        <v>0</v>
      </c>
      <c r="G110" s="18">
        <f>SUM(G108:G109)</f>
        <v>4</v>
      </c>
      <c r="H110" s="18">
        <f>SUM(H108:H109)</f>
        <v>7</v>
      </c>
      <c r="I110" s="23">
        <f t="shared" si="38"/>
        <v>11</v>
      </c>
      <c r="J110" s="18">
        <f aca="true" t="shared" si="44" ref="J110:O110">SUM(J108:J109)</f>
        <v>13</v>
      </c>
      <c r="K110" s="18">
        <f t="shared" si="44"/>
        <v>15</v>
      </c>
      <c r="L110" s="18">
        <f t="shared" si="44"/>
        <v>11</v>
      </c>
      <c r="M110" s="18">
        <f t="shared" si="44"/>
        <v>14</v>
      </c>
      <c r="N110" s="18">
        <f t="shared" si="44"/>
        <v>10</v>
      </c>
      <c r="O110" s="18">
        <f t="shared" si="44"/>
        <v>14</v>
      </c>
      <c r="P110" s="23">
        <f t="shared" si="39"/>
        <v>77</v>
      </c>
      <c r="Q110" s="18">
        <f>SUM(Q108:Q109)</f>
        <v>0</v>
      </c>
      <c r="R110" s="18">
        <f>SUM(R108:R109)</f>
        <v>0</v>
      </c>
      <c r="S110" s="18">
        <f>SUM(S108:S109)</f>
        <v>0</v>
      </c>
      <c r="T110" s="23">
        <f t="shared" si="40"/>
        <v>0</v>
      </c>
      <c r="U110" s="19">
        <f t="shared" si="41"/>
        <v>88</v>
      </c>
    </row>
    <row r="111" spans="1:21" ht="18" customHeight="1">
      <c r="A111" s="29"/>
      <c r="B111" s="79"/>
      <c r="C111" s="29">
        <v>94150</v>
      </c>
      <c r="D111" s="29"/>
      <c r="E111" s="12" t="s">
        <v>15</v>
      </c>
      <c r="F111" s="18">
        <v>0</v>
      </c>
      <c r="G111" s="18">
        <v>1</v>
      </c>
      <c r="H111" s="18">
        <v>1</v>
      </c>
      <c r="I111" s="23">
        <f t="shared" si="38"/>
        <v>2</v>
      </c>
      <c r="J111" s="18">
        <v>1</v>
      </c>
      <c r="K111" s="18">
        <v>1</v>
      </c>
      <c r="L111" s="18">
        <v>1</v>
      </c>
      <c r="M111" s="18">
        <v>1</v>
      </c>
      <c r="N111" s="18">
        <v>1</v>
      </c>
      <c r="O111" s="18">
        <v>1</v>
      </c>
      <c r="P111" s="23">
        <f t="shared" si="39"/>
        <v>6</v>
      </c>
      <c r="Q111" s="18">
        <v>0</v>
      </c>
      <c r="R111" s="18">
        <v>0</v>
      </c>
      <c r="S111" s="18">
        <v>0</v>
      </c>
      <c r="T111" s="23">
        <f t="shared" si="40"/>
        <v>0</v>
      </c>
      <c r="U111" s="19">
        <f t="shared" si="41"/>
        <v>8</v>
      </c>
    </row>
    <row r="112" spans="1:21" ht="18" customHeight="1">
      <c r="A112" s="20">
        <v>24</v>
      </c>
      <c r="B112" s="75" t="s">
        <v>148</v>
      </c>
      <c r="C112" s="20" t="s">
        <v>55</v>
      </c>
      <c r="D112" s="20">
        <v>5</v>
      </c>
      <c r="E112" s="12" t="s">
        <v>18</v>
      </c>
      <c r="F112" s="18">
        <v>0</v>
      </c>
      <c r="G112" s="18">
        <v>7</v>
      </c>
      <c r="H112" s="18">
        <v>3</v>
      </c>
      <c r="I112" s="23">
        <f t="shared" si="38"/>
        <v>10</v>
      </c>
      <c r="J112" s="18">
        <v>3</v>
      </c>
      <c r="K112" s="18">
        <v>7</v>
      </c>
      <c r="L112" s="18">
        <v>3</v>
      </c>
      <c r="M112" s="18">
        <v>4</v>
      </c>
      <c r="N112" s="18">
        <v>7</v>
      </c>
      <c r="O112" s="18">
        <v>4</v>
      </c>
      <c r="P112" s="23">
        <f t="shared" si="39"/>
        <v>28</v>
      </c>
      <c r="Q112" s="18">
        <v>0</v>
      </c>
      <c r="R112" s="18">
        <v>0</v>
      </c>
      <c r="S112" s="18">
        <v>0</v>
      </c>
      <c r="T112" s="23">
        <f t="shared" si="40"/>
        <v>0</v>
      </c>
      <c r="U112" s="19">
        <f t="shared" si="41"/>
        <v>38</v>
      </c>
    </row>
    <row r="113" spans="1:21" ht="18" customHeight="1">
      <c r="A113" s="24"/>
      <c r="B113" s="76"/>
      <c r="C113" s="24" t="s">
        <v>146</v>
      </c>
      <c r="D113" s="24"/>
      <c r="E113" s="12" t="s">
        <v>19</v>
      </c>
      <c r="F113" s="18">
        <v>0</v>
      </c>
      <c r="G113" s="18">
        <v>4</v>
      </c>
      <c r="H113" s="18">
        <v>4</v>
      </c>
      <c r="I113" s="23">
        <f t="shared" si="38"/>
        <v>8</v>
      </c>
      <c r="J113" s="18">
        <v>6</v>
      </c>
      <c r="K113" s="18">
        <v>7</v>
      </c>
      <c r="L113" s="18">
        <v>4</v>
      </c>
      <c r="M113" s="18">
        <v>6</v>
      </c>
      <c r="N113" s="18">
        <v>6</v>
      </c>
      <c r="O113" s="18">
        <v>7</v>
      </c>
      <c r="P113" s="23">
        <f t="shared" si="39"/>
        <v>36</v>
      </c>
      <c r="Q113" s="18">
        <v>0</v>
      </c>
      <c r="R113" s="18">
        <v>0</v>
      </c>
      <c r="S113" s="18">
        <v>0</v>
      </c>
      <c r="T113" s="23">
        <f t="shared" si="40"/>
        <v>0</v>
      </c>
      <c r="U113" s="19">
        <f t="shared" si="41"/>
        <v>44</v>
      </c>
    </row>
    <row r="114" spans="1:21" ht="18" customHeight="1">
      <c r="A114" s="24"/>
      <c r="B114" s="76"/>
      <c r="C114" s="24" t="s">
        <v>264</v>
      </c>
      <c r="D114" s="24"/>
      <c r="E114" s="12" t="s">
        <v>5</v>
      </c>
      <c r="F114" s="18">
        <f>SUM(F112:F113)</f>
        <v>0</v>
      </c>
      <c r="G114" s="18">
        <f>SUM(G112:G113)</f>
        <v>11</v>
      </c>
      <c r="H114" s="18">
        <f>SUM(H112:H113)</f>
        <v>7</v>
      </c>
      <c r="I114" s="23">
        <f t="shared" si="38"/>
        <v>18</v>
      </c>
      <c r="J114" s="18">
        <f aca="true" t="shared" si="45" ref="J114:O114">SUM(J112:J113)</f>
        <v>9</v>
      </c>
      <c r="K114" s="18">
        <f t="shared" si="45"/>
        <v>14</v>
      </c>
      <c r="L114" s="18">
        <f t="shared" si="45"/>
        <v>7</v>
      </c>
      <c r="M114" s="18">
        <f t="shared" si="45"/>
        <v>10</v>
      </c>
      <c r="N114" s="18">
        <f t="shared" si="45"/>
        <v>13</v>
      </c>
      <c r="O114" s="18">
        <f t="shared" si="45"/>
        <v>11</v>
      </c>
      <c r="P114" s="23">
        <f t="shared" si="39"/>
        <v>64</v>
      </c>
      <c r="Q114" s="18">
        <f>SUM(Q112:Q113)</f>
        <v>0</v>
      </c>
      <c r="R114" s="18">
        <f>SUM(R112:R113)</f>
        <v>0</v>
      </c>
      <c r="S114" s="18">
        <f>SUM(S112:S113)</f>
        <v>0</v>
      </c>
      <c r="T114" s="23">
        <f t="shared" si="40"/>
        <v>0</v>
      </c>
      <c r="U114" s="19">
        <f t="shared" si="41"/>
        <v>82</v>
      </c>
    </row>
    <row r="115" spans="1:21" ht="18" customHeight="1">
      <c r="A115" s="29"/>
      <c r="B115" s="77"/>
      <c r="C115" s="29">
        <v>94150</v>
      </c>
      <c r="D115" s="29"/>
      <c r="E115" s="12" t="s">
        <v>15</v>
      </c>
      <c r="F115" s="18">
        <v>0</v>
      </c>
      <c r="G115" s="18">
        <v>1</v>
      </c>
      <c r="H115" s="18">
        <v>1</v>
      </c>
      <c r="I115" s="23">
        <f t="shared" si="38"/>
        <v>2</v>
      </c>
      <c r="J115" s="18">
        <v>1</v>
      </c>
      <c r="K115" s="18">
        <v>1</v>
      </c>
      <c r="L115" s="18">
        <v>1</v>
      </c>
      <c r="M115" s="18">
        <v>1</v>
      </c>
      <c r="N115" s="18">
        <v>1</v>
      </c>
      <c r="O115" s="18">
        <v>1</v>
      </c>
      <c r="P115" s="23">
        <f t="shared" si="39"/>
        <v>6</v>
      </c>
      <c r="Q115" s="18">
        <v>0</v>
      </c>
      <c r="R115" s="18">
        <v>0</v>
      </c>
      <c r="S115" s="18">
        <v>0</v>
      </c>
      <c r="T115" s="23">
        <f t="shared" si="40"/>
        <v>0</v>
      </c>
      <c r="U115" s="19">
        <f t="shared" si="41"/>
        <v>8</v>
      </c>
    </row>
    <row r="116" spans="1:21" ht="18" customHeight="1">
      <c r="A116" s="20">
        <v>25</v>
      </c>
      <c r="B116" s="75" t="s">
        <v>149</v>
      </c>
      <c r="C116" s="20" t="s">
        <v>33</v>
      </c>
      <c r="D116" s="20">
        <v>4</v>
      </c>
      <c r="E116" s="12" t="s">
        <v>18</v>
      </c>
      <c r="F116" s="18">
        <v>4</v>
      </c>
      <c r="G116" s="18">
        <v>4</v>
      </c>
      <c r="H116" s="18">
        <v>5</v>
      </c>
      <c r="I116" s="23">
        <f aca="true" t="shared" si="46" ref="I116:I127">SUM(F116:H116)</f>
        <v>13</v>
      </c>
      <c r="J116" s="18">
        <v>3</v>
      </c>
      <c r="K116" s="18">
        <v>5</v>
      </c>
      <c r="L116" s="18">
        <v>2</v>
      </c>
      <c r="M116" s="18">
        <v>1</v>
      </c>
      <c r="N116" s="18">
        <v>0</v>
      </c>
      <c r="O116" s="18">
        <v>0</v>
      </c>
      <c r="P116" s="23">
        <f aca="true" t="shared" si="47" ref="P116:P127">SUM(J116:O116)</f>
        <v>11</v>
      </c>
      <c r="Q116" s="18">
        <v>0</v>
      </c>
      <c r="R116" s="18">
        <v>0</v>
      </c>
      <c r="S116" s="18">
        <v>0</v>
      </c>
      <c r="T116" s="23">
        <f aca="true" t="shared" si="48" ref="T116:T127">SUM(Q116:S116)</f>
        <v>0</v>
      </c>
      <c r="U116" s="19">
        <f aca="true" t="shared" si="49" ref="U116:U127">SUM(T116,P116,I116)</f>
        <v>24</v>
      </c>
    </row>
    <row r="117" spans="1:21" ht="18" customHeight="1">
      <c r="A117" s="24"/>
      <c r="B117" s="76"/>
      <c r="C117" s="24" t="s">
        <v>150</v>
      </c>
      <c r="D117" s="24"/>
      <c r="E117" s="12" t="s">
        <v>19</v>
      </c>
      <c r="F117" s="18">
        <v>4</v>
      </c>
      <c r="G117" s="18">
        <v>4</v>
      </c>
      <c r="H117" s="18">
        <v>6</v>
      </c>
      <c r="I117" s="23">
        <f t="shared" si="46"/>
        <v>14</v>
      </c>
      <c r="J117" s="18">
        <v>1</v>
      </c>
      <c r="K117" s="18">
        <v>1</v>
      </c>
      <c r="L117" s="18">
        <v>7</v>
      </c>
      <c r="M117" s="18">
        <v>3</v>
      </c>
      <c r="N117" s="18">
        <v>0</v>
      </c>
      <c r="O117" s="18">
        <v>0</v>
      </c>
      <c r="P117" s="23">
        <f t="shared" si="47"/>
        <v>12</v>
      </c>
      <c r="Q117" s="18">
        <v>0</v>
      </c>
      <c r="R117" s="18">
        <v>0</v>
      </c>
      <c r="S117" s="18">
        <v>0</v>
      </c>
      <c r="T117" s="23">
        <f t="shared" si="48"/>
        <v>0</v>
      </c>
      <c r="U117" s="19">
        <f t="shared" si="49"/>
        <v>26</v>
      </c>
    </row>
    <row r="118" spans="1:21" ht="18" customHeight="1">
      <c r="A118" s="24"/>
      <c r="B118" s="76"/>
      <c r="C118" s="24" t="s">
        <v>264</v>
      </c>
      <c r="D118" s="24"/>
      <c r="E118" s="12" t="s">
        <v>5</v>
      </c>
      <c r="F118" s="18">
        <f>SUM(F116:F117)</f>
        <v>8</v>
      </c>
      <c r="G118" s="18">
        <f>SUM(G116:G117)</f>
        <v>8</v>
      </c>
      <c r="H118" s="18">
        <f>SUM(H116:H117)</f>
        <v>11</v>
      </c>
      <c r="I118" s="23">
        <f t="shared" si="46"/>
        <v>27</v>
      </c>
      <c r="J118" s="18">
        <f aca="true" t="shared" si="50" ref="J118:O118">SUM(J116:J117)</f>
        <v>4</v>
      </c>
      <c r="K118" s="18">
        <f t="shared" si="50"/>
        <v>6</v>
      </c>
      <c r="L118" s="18">
        <f t="shared" si="50"/>
        <v>9</v>
      </c>
      <c r="M118" s="18">
        <f t="shared" si="50"/>
        <v>4</v>
      </c>
      <c r="N118" s="18">
        <f t="shared" si="50"/>
        <v>0</v>
      </c>
      <c r="O118" s="18">
        <f t="shared" si="50"/>
        <v>0</v>
      </c>
      <c r="P118" s="23">
        <f t="shared" si="47"/>
        <v>23</v>
      </c>
      <c r="Q118" s="18">
        <f>SUM(Q116:Q117)</f>
        <v>0</v>
      </c>
      <c r="R118" s="18">
        <f>SUM(R116:R117)</f>
        <v>0</v>
      </c>
      <c r="S118" s="18">
        <f>SUM(S116:S117)</f>
        <v>0</v>
      </c>
      <c r="T118" s="23">
        <f t="shared" si="48"/>
        <v>0</v>
      </c>
      <c r="U118" s="19">
        <f t="shared" si="49"/>
        <v>50</v>
      </c>
    </row>
    <row r="119" spans="1:21" ht="18" customHeight="1">
      <c r="A119" s="29"/>
      <c r="B119" s="77"/>
      <c r="C119" s="29">
        <v>94150</v>
      </c>
      <c r="D119" s="29"/>
      <c r="E119" s="12" t="s">
        <v>15</v>
      </c>
      <c r="F119" s="18">
        <v>1</v>
      </c>
      <c r="G119" s="18">
        <v>1</v>
      </c>
      <c r="H119" s="18">
        <v>1</v>
      </c>
      <c r="I119" s="23">
        <f t="shared" si="46"/>
        <v>3</v>
      </c>
      <c r="J119" s="18">
        <v>1</v>
      </c>
      <c r="K119" s="18">
        <v>1</v>
      </c>
      <c r="L119" s="18">
        <v>1</v>
      </c>
      <c r="M119" s="18">
        <v>1</v>
      </c>
      <c r="N119" s="18">
        <v>0</v>
      </c>
      <c r="O119" s="18">
        <v>0</v>
      </c>
      <c r="P119" s="23">
        <f t="shared" si="47"/>
        <v>4</v>
      </c>
      <c r="Q119" s="18">
        <v>0</v>
      </c>
      <c r="R119" s="18">
        <v>0</v>
      </c>
      <c r="S119" s="18">
        <v>0</v>
      </c>
      <c r="T119" s="23">
        <f t="shared" si="48"/>
        <v>0</v>
      </c>
      <c r="U119" s="19">
        <f t="shared" si="49"/>
        <v>7</v>
      </c>
    </row>
    <row r="120" spans="1:21" ht="18" customHeight="1">
      <c r="A120" s="20">
        <v>26</v>
      </c>
      <c r="B120" s="75" t="s">
        <v>151</v>
      </c>
      <c r="C120" s="20" t="s">
        <v>66</v>
      </c>
      <c r="D120" s="20">
        <v>9</v>
      </c>
      <c r="E120" s="12" t="s">
        <v>18</v>
      </c>
      <c r="F120" s="18">
        <v>0</v>
      </c>
      <c r="G120" s="18">
        <v>4</v>
      </c>
      <c r="H120" s="18">
        <v>4</v>
      </c>
      <c r="I120" s="23">
        <f t="shared" si="46"/>
        <v>8</v>
      </c>
      <c r="J120" s="18">
        <v>8</v>
      </c>
      <c r="K120" s="18">
        <v>4</v>
      </c>
      <c r="L120" s="18">
        <v>8</v>
      </c>
      <c r="M120" s="18">
        <v>13</v>
      </c>
      <c r="N120" s="18">
        <v>9</v>
      </c>
      <c r="O120" s="18">
        <v>10</v>
      </c>
      <c r="P120" s="23">
        <f t="shared" si="47"/>
        <v>52</v>
      </c>
      <c r="Q120" s="18">
        <v>0</v>
      </c>
      <c r="R120" s="18">
        <v>0</v>
      </c>
      <c r="S120" s="18">
        <v>0</v>
      </c>
      <c r="T120" s="23">
        <f t="shared" si="48"/>
        <v>0</v>
      </c>
      <c r="U120" s="19">
        <f t="shared" si="49"/>
        <v>60</v>
      </c>
    </row>
    <row r="121" spans="1:21" ht="18" customHeight="1">
      <c r="A121" s="24"/>
      <c r="B121" s="76"/>
      <c r="C121" s="24" t="s">
        <v>150</v>
      </c>
      <c r="D121" s="24"/>
      <c r="E121" s="12" t="s">
        <v>19</v>
      </c>
      <c r="F121" s="18">
        <v>0</v>
      </c>
      <c r="G121" s="18">
        <v>7</v>
      </c>
      <c r="H121" s="18">
        <v>8</v>
      </c>
      <c r="I121" s="23">
        <f t="shared" si="46"/>
        <v>15</v>
      </c>
      <c r="J121" s="18">
        <v>6</v>
      </c>
      <c r="K121" s="18">
        <v>10</v>
      </c>
      <c r="L121" s="18">
        <v>6</v>
      </c>
      <c r="M121" s="18">
        <v>10</v>
      </c>
      <c r="N121" s="18">
        <v>15</v>
      </c>
      <c r="O121" s="18">
        <v>11</v>
      </c>
      <c r="P121" s="23">
        <f t="shared" si="47"/>
        <v>58</v>
      </c>
      <c r="Q121" s="18">
        <v>0</v>
      </c>
      <c r="R121" s="18">
        <v>0</v>
      </c>
      <c r="S121" s="18">
        <v>0</v>
      </c>
      <c r="T121" s="23">
        <f t="shared" si="48"/>
        <v>0</v>
      </c>
      <c r="U121" s="19">
        <f t="shared" si="49"/>
        <v>73</v>
      </c>
    </row>
    <row r="122" spans="1:21" ht="18" customHeight="1">
      <c r="A122" s="24"/>
      <c r="B122" s="76"/>
      <c r="C122" s="24" t="s">
        <v>264</v>
      </c>
      <c r="D122" s="24"/>
      <c r="E122" s="12" t="s">
        <v>5</v>
      </c>
      <c r="F122" s="18">
        <f>SUM(F120:F121)</f>
        <v>0</v>
      </c>
      <c r="G122" s="18">
        <f>SUM(G120:G121)</f>
        <v>11</v>
      </c>
      <c r="H122" s="18">
        <f>SUM(H120:H121)</f>
        <v>12</v>
      </c>
      <c r="I122" s="23">
        <f t="shared" si="46"/>
        <v>23</v>
      </c>
      <c r="J122" s="18">
        <f aca="true" t="shared" si="51" ref="J122:O122">SUM(J120:J121)</f>
        <v>14</v>
      </c>
      <c r="K122" s="18">
        <f t="shared" si="51"/>
        <v>14</v>
      </c>
      <c r="L122" s="18">
        <f t="shared" si="51"/>
        <v>14</v>
      </c>
      <c r="M122" s="18">
        <f t="shared" si="51"/>
        <v>23</v>
      </c>
      <c r="N122" s="18">
        <f t="shared" si="51"/>
        <v>24</v>
      </c>
      <c r="O122" s="18">
        <f t="shared" si="51"/>
        <v>21</v>
      </c>
      <c r="P122" s="23">
        <f t="shared" si="47"/>
        <v>110</v>
      </c>
      <c r="Q122" s="18">
        <f>SUM(Q120:Q121)</f>
        <v>0</v>
      </c>
      <c r="R122" s="18">
        <f>SUM(R120:R121)</f>
        <v>0</v>
      </c>
      <c r="S122" s="18">
        <f>SUM(S120:S121)</f>
        <v>0</v>
      </c>
      <c r="T122" s="23">
        <f t="shared" si="48"/>
        <v>0</v>
      </c>
      <c r="U122" s="19">
        <f t="shared" si="49"/>
        <v>133</v>
      </c>
    </row>
    <row r="123" spans="1:21" ht="18" customHeight="1">
      <c r="A123" s="29"/>
      <c r="B123" s="77"/>
      <c r="C123" s="29">
        <v>94150</v>
      </c>
      <c r="D123" s="29"/>
      <c r="E123" s="12" t="s">
        <v>15</v>
      </c>
      <c r="F123" s="18">
        <v>0</v>
      </c>
      <c r="G123" s="18">
        <v>1</v>
      </c>
      <c r="H123" s="18">
        <v>1</v>
      </c>
      <c r="I123" s="23">
        <f t="shared" si="46"/>
        <v>2</v>
      </c>
      <c r="J123" s="18">
        <v>1</v>
      </c>
      <c r="K123" s="18">
        <v>1</v>
      </c>
      <c r="L123" s="18">
        <v>1</v>
      </c>
      <c r="M123" s="18">
        <v>1</v>
      </c>
      <c r="N123" s="18">
        <v>1</v>
      </c>
      <c r="O123" s="18">
        <v>1</v>
      </c>
      <c r="P123" s="23">
        <f t="shared" si="47"/>
        <v>6</v>
      </c>
      <c r="Q123" s="18">
        <v>0</v>
      </c>
      <c r="R123" s="18">
        <v>0</v>
      </c>
      <c r="S123" s="18">
        <v>0</v>
      </c>
      <c r="T123" s="23">
        <f t="shared" si="48"/>
        <v>0</v>
      </c>
      <c r="U123" s="19">
        <f t="shared" si="49"/>
        <v>8</v>
      </c>
    </row>
    <row r="124" spans="1:21" ht="18" customHeight="1">
      <c r="A124" s="20">
        <v>27</v>
      </c>
      <c r="B124" s="75" t="s">
        <v>152</v>
      </c>
      <c r="C124" s="20" t="s">
        <v>31</v>
      </c>
      <c r="D124" s="20">
        <v>9</v>
      </c>
      <c r="E124" s="12" t="s">
        <v>18</v>
      </c>
      <c r="F124" s="18">
        <v>0</v>
      </c>
      <c r="G124" s="18">
        <v>7</v>
      </c>
      <c r="H124" s="18">
        <v>8</v>
      </c>
      <c r="I124" s="23">
        <f t="shared" si="46"/>
        <v>15</v>
      </c>
      <c r="J124" s="18">
        <v>8</v>
      </c>
      <c r="K124" s="18">
        <v>8</v>
      </c>
      <c r="L124" s="18">
        <v>9</v>
      </c>
      <c r="M124" s="18">
        <v>10</v>
      </c>
      <c r="N124" s="18">
        <v>13</v>
      </c>
      <c r="O124" s="18">
        <v>6</v>
      </c>
      <c r="P124" s="23">
        <f t="shared" si="47"/>
        <v>54</v>
      </c>
      <c r="Q124" s="18">
        <v>0</v>
      </c>
      <c r="R124" s="18">
        <v>0</v>
      </c>
      <c r="S124" s="18">
        <v>0</v>
      </c>
      <c r="T124" s="23">
        <f t="shared" si="48"/>
        <v>0</v>
      </c>
      <c r="U124" s="19">
        <f t="shared" si="49"/>
        <v>69</v>
      </c>
    </row>
    <row r="125" spans="1:21" ht="18" customHeight="1">
      <c r="A125" s="24"/>
      <c r="B125" s="76"/>
      <c r="C125" s="24" t="s">
        <v>150</v>
      </c>
      <c r="D125" s="24"/>
      <c r="E125" s="12" t="s">
        <v>19</v>
      </c>
      <c r="F125" s="18">
        <v>0</v>
      </c>
      <c r="G125" s="18">
        <v>5</v>
      </c>
      <c r="H125" s="18">
        <v>6</v>
      </c>
      <c r="I125" s="23">
        <f t="shared" si="46"/>
        <v>11</v>
      </c>
      <c r="J125" s="18">
        <v>4</v>
      </c>
      <c r="K125" s="18">
        <v>3</v>
      </c>
      <c r="L125" s="18">
        <v>2</v>
      </c>
      <c r="M125" s="18">
        <v>9</v>
      </c>
      <c r="N125" s="18">
        <v>8</v>
      </c>
      <c r="O125" s="18">
        <v>11</v>
      </c>
      <c r="P125" s="23">
        <f t="shared" si="47"/>
        <v>37</v>
      </c>
      <c r="Q125" s="18">
        <v>0</v>
      </c>
      <c r="R125" s="18">
        <v>0</v>
      </c>
      <c r="S125" s="18">
        <v>0</v>
      </c>
      <c r="T125" s="23">
        <f t="shared" si="48"/>
        <v>0</v>
      </c>
      <c r="U125" s="19">
        <f t="shared" si="49"/>
        <v>48</v>
      </c>
    </row>
    <row r="126" spans="1:21" ht="18" customHeight="1">
      <c r="A126" s="24"/>
      <c r="B126" s="78"/>
      <c r="C126" s="24" t="s">
        <v>264</v>
      </c>
      <c r="D126" s="24"/>
      <c r="E126" s="12" t="s">
        <v>5</v>
      </c>
      <c r="F126" s="18">
        <f>SUM(F124:F125)</f>
        <v>0</v>
      </c>
      <c r="G126" s="18">
        <f>SUM(G124:G125)</f>
        <v>12</v>
      </c>
      <c r="H126" s="18">
        <f>SUM(H124:H125)</f>
        <v>14</v>
      </c>
      <c r="I126" s="23">
        <f t="shared" si="46"/>
        <v>26</v>
      </c>
      <c r="J126" s="18">
        <f aca="true" t="shared" si="52" ref="J126:O126">SUM(J124:J125)</f>
        <v>12</v>
      </c>
      <c r="K126" s="18">
        <f t="shared" si="52"/>
        <v>11</v>
      </c>
      <c r="L126" s="18">
        <f t="shared" si="52"/>
        <v>11</v>
      </c>
      <c r="M126" s="18">
        <f t="shared" si="52"/>
        <v>19</v>
      </c>
      <c r="N126" s="18">
        <f t="shared" si="52"/>
        <v>21</v>
      </c>
      <c r="O126" s="18">
        <f t="shared" si="52"/>
        <v>17</v>
      </c>
      <c r="P126" s="23">
        <f t="shared" si="47"/>
        <v>91</v>
      </c>
      <c r="Q126" s="18">
        <f>SUM(Q124:Q125)</f>
        <v>0</v>
      </c>
      <c r="R126" s="18">
        <f>SUM(R124:R125)</f>
        <v>0</v>
      </c>
      <c r="S126" s="18">
        <f>SUM(S124:S125)</f>
        <v>0</v>
      </c>
      <c r="T126" s="23">
        <f t="shared" si="48"/>
        <v>0</v>
      </c>
      <c r="U126" s="19">
        <f t="shared" si="49"/>
        <v>117</v>
      </c>
    </row>
    <row r="127" spans="1:21" ht="18" customHeight="1">
      <c r="A127" s="29"/>
      <c r="B127" s="79"/>
      <c r="C127" s="29">
        <v>94150</v>
      </c>
      <c r="D127" s="29"/>
      <c r="E127" s="12" t="s">
        <v>15</v>
      </c>
      <c r="F127" s="18">
        <v>0</v>
      </c>
      <c r="G127" s="18">
        <v>1</v>
      </c>
      <c r="H127" s="18">
        <v>1</v>
      </c>
      <c r="I127" s="23">
        <f t="shared" si="46"/>
        <v>2</v>
      </c>
      <c r="J127" s="18">
        <v>1</v>
      </c>
      <c r="K127" s="18">
        <v>1</v>
      </c>
      <c r="L127" s="18">
        <v>1</v>
      </c>
      <c r="M127" s="18">
        <v>1</v>
      </c>
      <c r="N127" s="18">
        <v>1</v>
      </c>
      <c r="O127" s="18">
        <v>1</v>
      </c>
      <c r="P127" s="23">
        <f t="shared" si="47"/>
        <v>6</v>
      </c>
      <c r="Q127" s="18">
        <v>0</v>
      </c>
      <c r="R127" s="18">
        <v>0</v>
      </c>
      <c r="S127" s="18">
        <v>0</v>
      </c>
      <c r="T127" s="23">
        <f t="shared" si="48"/>
        <v>0</v>
      </c>
      <c r="U127" s="19">
        <f t="shared" si="49"/>
        <v>8</v>
      </c>
    </row>
    <row r="128" spans="1:21" ht="18.75">
      <c r="A128" s="147" t="s">
        <v>0</v>
      </c>
      <c r="B128" s="159" t="s">
        <v>266</v>
      </c>
      <c r="C128" s="147" t="s">
        <v>25</v>
      </c>
      <c r="D128" s="142" t="s">
        <v>261</v>
      </c>
      <c r="E128" s="8" t="s">
        <v>232</v>
      </c>
      <c r="F128" s="9"/>
      <c r="G128" s="9"/>
      <c r="H128" s="9"/>
      <c r="I128" s="10"/>
      <c r="J128" s="9"/>
      <c r="K128" s="9"/>
      <c r="L128" s="9"/>
      <c r="M128" s="9"/>
      <c r="N128" s="9"/>
      <c r="O128" s="9"/>
      <c r="P128" s="10"/>
      <c r="Q128" s="9"/>
      <c r="R128" s="9"/>
      <c r="S128" s="9"/>
      <c r="T128" s="10"/>
      <c r="U128" s="11"/>
    </row>
    <row r="129" spans="1:21" ht="18.75">
      <c r="A129" s="147"/>
      <c r="B129" s="159"/>
      <c r="C129" s="147"/>
      <c r="D129" s="143"/>
      <c r="E129" s="105" t="s">
        <v>2</v>
      </c>
      <c r="F129" s="125" t="s">
        <v>3</v>
      </c>
      <c r="G129" s="125" t="s">
        <v>4</v>
      </c>
      <c r="H129" s="125" t="s">
        <v>233</v>
      </c>
      <c r="I129" s="136" t="s">
        <v>5</v>
      </c>
      <c r="J129" s="125" t="s">
        <v>6</v>
      </c>
      <c r="K129" s="125" t="s">
        <v>7</v>
      </c>
      <c r="L129" s="125" t="s">
        <v>8</v>
      </c>
      <c r="M129" s="125" t="s">
        <v>9</v>
      </c>
      <c r="N129" s="125" t="s">
        <v>10</v>
      </c>
      <c r="O129" s="125" t="s">
        <v>11</v>
      </c>
      <c r="P129" s="136" t="s">
        <v>5</v>
      </c>
      <c r="Q129" s="125" t="s">
        <v>12</v>
      </c>
      <c r="R129" s="125" t="s">
        <v>13</v>
      </c>
      <c r="S129" s="125" t="s">
        <v>26</v>
      </c>
      <c r="T129" s="136" t="s">
        <v>5</v>
      </c>
      <c r="U129" s="100" t="s">
        <v>5</v>
      </c>
    </row>
    <row r="130" spans="1:21" ht="18.75">
      <c r="A130" s="147"/>
      <c r="B130" s="159"/>
      <c r="C130" s="147"/>
      <c r="D130" s="144"/>
      <c r="E130" s="105" t="s">
        <v>15</v>
      </c>
      <c r="F130" s="125"/>
      <c r="G130" s="125"/>
      <c r="H130" s="125"/>
      <c r="I130" s="136"/>
      <c r="J130" s="125"/>
      <c r="K130" s="125"/>
      <c r="L130" s="125"/>
      <c r="M130" s="125"/>
      <c r="N130" s="125"/>
      <c r="O130" s="125"/>
      <c r="P130" s="136"/>
      <c r="Q130" s="125"/>
      <c r="R130" s="125"/>
      <c r="S130" s="125"/>
      <c r="T130" s="136"/>
      <c r="U130" s="101" t="s">
        <v>16</v>
      </c>
    </row>
    <row r="131" spans="1:21" ht="18.75">
      <c r="A131" s="72" t="s">
        <v>246</v>
      </c>
      <c r="B131" s="85"/>
      <c r="C131" s="12"/>
      <c r="D131" s="12"/>
      <c r="E131" s="12"/>
      <c r="F131" s="18"/>
      <c r="G131" s="18"/>
      <c r="H131" s="18"/>
      <c r="I131" s="23"/>
      <c r="J131" s="18"/>
      <c r="K131" s="18"/>
      <c r="L131" s="18"/>
      <c r="M131" s="18"/>
      <c r="N131" s="18"/>
      <c r="O131" s="18"/>
      <c r="P131" s="23"/>
      <c r="Q131" s="18"/>
      <c r="R131" s="18"/>
      <c r="S131" s="18"/>
      <c r="T131" s="23"/>
      <c r="U131" s="19"/>
    </row>
    <row r="132" spans="1:21" ht="18" customHeight="1">
      <c r="A132" s="20">
        <v>28</v>
      </c>
      <c r="B132" s="75" t="s">
        <v>153</v>
      </c>
      <c r="C132" s="20" t="s">
        <v>33</v>
      </c>
      <c r="D132" s="20">
        <v>6</v>
      </c>
      <c r="E132" s="12" t="s">
        <v>18</v>
      </c>
      <c r="F132" s="18">
        <v>6</v>
      </c>
      <c r="G132" s="18">
        <v>6</v>
      </c>
      <c r="H132" s="18">
        <v>8</v>
      </c>
      <c r="I132" s="23">
        <f aca="true" t="shared" si="53" ref="I132:I143">SUM(F132:H132)</f>
        <v>20</v>
      </c>
      <c r="J132" s="18">
        <v>5</v>
      </c>
      <c r="K132" s="18">
        <v>8</v>
      </c>
      <c r="L132" s="18">
        <v>4</v>
      </c>
      <c r="M132" s="18">
        <v>8</v>
      </c>
      <c r="N132" s="18">
        <v>6</v>
      </c>
      <c r="O132" s="18">
        <v>9</v>
      </c>
      <c r="P132" s="23">
        <f aca="true" t="shared" si="54" ref="P132:P143">SUM(J132:O132)</f>
        <v>40</v>
      </c>
      <c r="Q132" s="18">
        <v>0</v>
      </c>
      <c r="R132" s="18">
        <v>0</v>
      </c>
      <c r="S132" s="18">
        <v>0</v>
      </c>
      <c r="T132" s="23">
        <f aca="true" t="shared" si="55" ref="T132:T143">SUM(Q132:S132)</f>
        <v>0</v>
      </c>
      <c r="U132" s="19">
        <f aca="true" t="shared" si="56" ref="U132:U143">SUM(T132,P132,I132)</f>
        <v>60</v>
      </c>
    </row>
    <row r="133" spans="1:21" ht="18" customHeight="1">
      <c r="A133" s="24"/>
      <c r="B133" s="76"/>
      <c r="C133" s="24" t="s">
        <v>154</v>
      </c>
      <c r="D133" s="24"/>
      <c r="E133" s="12" t="s">
        <v>19</v>
      </c>
      <c r="F133" s="18">
        <v>1</v>
      </c>
      <c r="G133" s="18">
        <v>4</v>
      </c>
      <c r="H133" s="18">
        <v>4</v>
      </c>
      <c r="I133" s="23">
        <f t="shared" si="53"/>
        <v>9</v>
      </c>
      <c r="J133" s="18">
        <v>1</v>
      </c>
      <c r="K133" s="18">
        <v>8</v>
      </c>
      <c r="L133" s="18">
        <v>5</v>
      </c>
      <c r="M133" s="18">
        <v>3</v>
      </c>
      <c r="N133" s="18">
        <v>6</v>
      </c>
      <c r="O133" s="18">
        <v>2</v>
      </c>
      <c r="P133" s="23">
        <f t="shared" si="54"/>
        <v>25</v>
      </c>
      <c r="Q133" s="18">
        <v>0</v>
      </c>
      <c r="R133" s="18">
        <v>0</v>
      </c>
      <c r="S133" s="18">
        <v>0</v>
      </c>
      <c r="T133" s="23">
        <f t="shared" si="55"/>
        <v>0</v>
      </c>
      <c r="U133" s="19">
        <f t="shared" si="56"/>
        <v>34</v>
      </c>
    </row>
    <row r="134" spans="1:21" ht="18" customHeight="1">
      <c r="A134" s="24"/>
      <c r="B134" s="78"/>
      <c r="C134" s="24" t="s">
        <v>264</v>
      </c>
      <c r="D134" s="24"/>
      <c r="E134" s="12" t="s">
        <v>5</v>
      </c>
      <c r="F134" s="18">
        <f>SUM(F132:F133)</f>
        <v>7</v>
      </c>
      <c r="G134" s="18">
        <f>SUM(G132:G133)</f>
        <v>10</v>
      </c>
      <c r="H134" s="18">
        <f>SUM(H132:H133)</f>
        <v>12</v>
      </c>
      <c r="I134" s="23">
        <f t="shared" si="53"/>
        <v>29</v>
      </c>
      <c r="J134" s="18">
        <f aca="true" t="shared" si="57" ref="J134:O134">SUM(J132:J133)</f>
        <v>6</v>
      </c>
      <c r="K134" s="18">
        <f t="shared" si="57"/>
        <v>16</v>
      </c>
      <c r="L134" s="18">
        <f t="shared" si="57"/>
        <v>9</v>
      </c>
      <c r="M134" s="18">
        <f t="shared" si="57"/>
        <v>11</v>
      </c>
      <c r="N134" s="18">
        <f t="shared" si="57"/>
        <v>12</v>
      </c>
      <c r="O134" s="18">
        <f t="shared" si="57"/>
        <v>11</v>
      </c>
      <c r="P134" s="23">
        <f t="shared" si="54"/>
        <v>65</v>
      </c>
      <c r="Q134" s="18">
        <f>SUM(Q132:Q133)</f>
        <v>0</v>
      </c>
      <c r="R134" s="18">
        <f>SUM(R132:R133)</f>
        <v>0</v>
      </c>
      <c r="S134" s="18">
        <f>SUM(S132:S133)</f>
        <v>0</v>
      </c>
      <c r="T134" s="23">
        <f t="shared" si="55"/>
        <v>0</v>
      </c>
      <c r="U134" s="19">
        <f t="shared" si="56"/>
        <v>94</v>
      </c>
    </row>
    <row r="135" spans="1:21" ht="18" customHeight="1">
      <c r="A135" s="29"/>
      <c r="B135" s="79"/>
      <c r="C135" s="29">
        <v>94150</v>
      </c>
      <c r="D135" s="29"/>
      <c r="E135" s="12" t="s">
        <v>15</v>
      </c>
      <c r="F135" s="18">
        <v>1</v>
      </c>
      <c r="G135" s="18">
        <v>1</v>
      </c>
      <c r="H135" s="18">
        <v>1</v>
      </c>
      <c r="I135" s="23">
        <f t="shared" si="53"/>
        <v>3</v>
      </c>
      <c r="J135" s="18">
        <v>1</v>
      </c>
      <c r="K135" s="18">
        <v>1</v>
      </c>
      <c r="L135" s="18">
        <v>1</v>
      </c>
      <c r="M135" s="18">
        <v>1</v>
      </c>
      <c r="N135" s="18">
        <v>1</v>
      </c>
      <c r="O135" s="18">
        <v>1</v>
      </c>
      <c r="P135" s="23">
        <f t="shared" si="54"/>
        <v>6</v>
      </c>
      <c r="Q135" s="18">
        <v>0</v>
      </c>
      <c r="R135" s="18">
        <v>0</v>
      </c>
      <c r="S135" s="18">
        <v>0</v>
      </c>
      <c r="T135" s="23">
        <f t="shared" si="55"/>
        <v>0</v>
      </c>
      <c r="U135" s="19">
        <f t="shared" si="56"/>
        <v>9</v>
      </c>
    </row>
    <row r="136" spans="1:21" ht="18" customHeight="1">
      <c r="A136" s="20">
        <v>29</v>
      </c>
      <c r="B136" s="75" t="s">
        <v>155</v>
      </c>
      <c r="C136" s="20" t="s">
        <v>66</v>
      </c>
      <c r="D136" s="20">
        <v>6</v>
      </c>
      <c r="E136" s="12" t="s">
        <v>18</v>
      </c>
      <c r="F136" s="18">
        <v>3</v>
      </c>
      <c r="G136" s="18">
        <v>4</v>
      </c>
      <c r="H136" s="18">
        <v>7</v>
      </c>
      <c r="I136" s="23">
        <f t="shared" si="53"/>
        <v>14</v>
      </c>
      <c r="J136" s="18">
        <v>4</v>
      </c>
      <c r="K136" s="18">
        <v>5</v>
      </c>
      <c r="L136" s="18">
        <v>6</v>
      </c>
      <c r="M136" s="18">
        <v>5</v>
      </c>
      <c r="N136" s="18">
        <v>4</v>
      </c>
      <c r="O136" s="18">
        <v>2</v>
      </c>
      <c r="P136" s="23">
        <f t="shared" si="54"/>
        <v>26</v>
      </c>
      <c r="Q136" s="18">
        <v>0</v>
      </c>
      <c r="R136" s="18">
        <v>0</v>
      </c>
      <c r="S136" s="18">
        <v>0</v>
      </c>
      <c r="T136" s="23">
        <f t="shared" si="55"/>
        <v>0</v>
      </c>
      <c r="U136" s="19">
        <f t="shared" si="56"/>
        <v>40</v>
      </c>
    </row>
    <row r="137" spans="1:21" ht="18" customHeight="1">
      <c r="A137" s="24"/>
      <c r="B137" s="76"/>
      <c r="C137" s="24" t="s">
        <v>154</v>
      </c>
      <c r="D137" s="24"/>
      <c r="E137" s="12" t="s">
        <v>19</v>
      </c>
      <c r="F137" s="18">
        <v>4</v>
      </c>
      <c r="G137" s="18">
        <v>5</v>
      </c>
      <c r="H137" s="18">
        <v>3</v>
      </c>
      <c r="I137" s="23">
        <f t="shared" si="53"/>
        <v>12</v>
      </c>
      <c r="J137" s="18">
        <v>3</v>
      </c>
      <c r="K137" s="18">
        <v>7</v>
      </c>
      <c r="L137" s="18">
        <v>3</v>
      </c>
      <c r="M137" s="18">
        <v>8</v>
      </c>
      <c r="N137" s="18">
        <v>4</v>
      </c>
      <c r="O137" s="18">
        <v>2</v>
      </c>
      <c r="P137" s="23">
        <f t="shared" si="54"/>
        <v>27</v>
      </c>
      <c r="Q137" s="18">
        <v>0</v>
      </c>
      <c r="R137" s="18">
        <v>0</v>
      </c>
      <c r="S137" s="18">
        <v>0</v>
      </c>
      <c r="T137" s="23">
        <f t="shared" si="55"/>
        <v>0</v>
      </c>
      <c r="U137" s="19">
        <f t="shared" si="56"/>
        <v>39</v>
      </c>
    </row>
    <row r="138" spans="1:21" ht="18" customHeight="1">
      <c r="A138" s="24"/>
      <c r="B138" s="78"/>
      <c r="C138" s="24" t="s">
        <v>264</v>
      </c>
      <c r="D138" s="24"/>
      <c r="E138" s="12" t="s">
        <v>5</v>
      </c>
      <c r="F138" s="18">
        <f>SUM(F136:F137)</f>
        <v>7</v>
      </c>
      <c r="G138" s="18">
        <f>SUM(G136:G137)</f>
        <v>9</v>
      </c>
      <c r="H138" s="18">
        <f>SUM(H136:H137)</f>
        <v>10</v>
      </c>
      <c r="I138" s="23">
        <f t="shared" si="53"/>
        <v>26</v>
      </c>
      <c r="J138" s="18">
        <f aca="true" t="shared" si="58" ref="J138:O138">SUM(J136:J137)</f>
        <v>7</v>
      </c>
      <c r="K138" s="18">
        <f t="shared" si="58"/>
        <v>12</v>
      </c>
      <c r="L138" s="18">
        <f t="shared" si="58"/>
        <v>9</v>
      </c>
      <c r="M138" s="18">
        <f t="shared" si="58"/>
        <v>13</v>
      </c>
      <c r="N138" s="18">
        <f t="shared" si="58"/>
        <v>8</v>
      </c>
      <c r="O138" s="18">
        <f t="shared" si="58"/>
        <v>4</v>
      </c>
      <c r="P138" s="23">
        <f t="shared" si="54"/>
        <v>53</v>
      </c>
      <c r="Q138" s="18">
        <f>SUM(Q136:Q137)</f>
        <v>0</v>
      </c>
      <c r="R138" s="18">
        <f>SUM(R136:R137)</f>
        <v>0</v>
      </c>
      <c r="S138" s="18">
        <f>SUM(S136:S137)</f>
        <v>0</v>
      </c>
      <c r="T138" s="23">
        <f t="shared" si="55"/>
        <v>0</v>
      </c>
      <c r="U138" s="19">
        <f t="shared" si="56"/>
        <v>79</v>
      </c>
    </row>
    <row r="139" spans="1:21" ht="18" customHeight="1">
      <c r="A139" s="29"/>
      <c r="B139" s="79"/>
      <c r="C139" s="29">
        <v>94150</v>
      </c>
      <c r="D139" s="29"/>
      <c r="E139" s="12" t="s">
        <v>15</v>
      </c>
      <c r="F139" s="18">
        <v>1</v>
      </c>
      <c r="G139" s="18">
        <v>1</v>
      </c>
      <c r="H139" s="18">
        <v>1</v>
      </c>
      <c r="I139" s="23">
        <f t="shared" si="53"/>
        <v>3</v>
      </c>
      <c r="J139" s="18">
        <v>1</v>
      </c>
      <c r="K139" s="18">
        <v>1</v>
      </c>
      <c r="L139" s="18">
        <v>1</v>
      </c>
      <c r="M139" s="18">
        <v>1</v>
      </c>
      <c r="N139" s="18">
        <v>1</v>
      </c>
      <c r="O139" s="18">
        <v>1</v>
      </c>
      <c r="P139" s="23">
        <f t="shared" si="54"/>
        <v>6</v>
      </c>
      <c r="Q139" s="18">
        <v>0</v>
      </c>
      <c r="R139" s="18">
        <v>0</v>
      </c>
      <c r="S139" s="18">
        <v>0</v>
      </c>
      <c r="T139" s="23">
        <f t="shared" si="55"/>
        <v>0</v>
      </c>
      <c r="U139" s="19">
        <f t="shared" si="56"/>
        <v>9</v>
      </c>
    </row>
    <row r="140" spans="1:21" ht="18" customHeight="1">
      <c r="A140" s="20">
        <v>30</v>
      </c>
      <c r="B140" s="75" t="s">
        <v>156</v>
      </c>
      <c r="C140" s="20" t="s">
        <v>31</v>
      </c>
      <c r="D140" s="20">
        <v>15</v>
      </c>
      <c r="E140" s="12" t="s">
        <v>18</v>
      </c>
      <c r="F140" s="18">
        <v>0</v>
      </c>
      <c r="G140" s="18">
        <v>13</v>
      </c>
      <c r="H140" s="18">
        <v>8</v>
      </c>
      <c r="I140" s="23">
        <f t="shared" si="53"/>
        <v>21</v>
      </c>
      <c r="J140" s="18">
        <v>13</v>
      </c>
      <c r="K140" s="18">
        <v>9</v>
      </c>
      <c r="L140" s="18">
        <v>18</v>
      </c>
      <c r="M140" s="18">
        <v>7</v>
      </c>
      <c r="N140" s="18">
        <v>4</v>
      </c>
      <c r="O140" s="18">
        <v>11</v>
      </c>
      <c r="P140" s="23">
        <f t="shared" si="54"/>
        <v>62</v>
      </c>
      <c r="Q140" s="18">
        <v>15</v>
      </c>
      <c r="R140" s="18">
        <v>6</v>
      </c>
      <c r="S140" s="18">
        <v>10</v>
      </c>
      <c r="T140" s="23">
        <f t="shared" si="55"/>
        <v>31</v>
      </c>
      <c r="U140" s="19">
        <f t="shared" si="56"/>
        <v>114</v>
      </c>
    </row>
    <row r="141" spans="1:21" ht="18" customHeight="1">
      <c r="A141" s="24"/>
      <c r="B141" s="76"/>
      <c r="C141" s="24" t="s">
        <v>154</v>
      </c>
      <c r="D141" s="24"/>
      <c r="E141" s="12" t="s">
        <v>19</v>
      </c>
      <c r="F141" s="18">
        <v>0</v>
      </c>
      <c r="G141" s="18">
        <v>8</v>
      </c>
      <c r="H141" s="18">
        <v>11</v>
      </c>
      <c r="I141" s="23">
        <f t="shared" si="53"/>
        <v>19</v>
      </c>
      <c r="J141" s="18">
        <v>12</v>
      </c>
      <c r="K141" s="18">
        <v>7</v>
      </c>
      <c r="L141" s="18">
        <v>15</v>
      </c>
      <c r="M141" s="18">
        <v>11</v>
      </c>
      <c r="N141" s="18">
        <v>13</v>
      </c>
      <c r="O141" s="18">
        <v>5</v>
      </c>
      <c r="P141" s="23">
        <f t="shared" si="54"/>
        <v>63</v>
      </c>
      <c r="Q141" s="18">
        <v>5</v>
      </c>
      <c r="R141" s="18">
        <v>10</v>
      </c>
      <c r="S141" s="18">
        <v>23</v>
      </c>
      <c r="T141" s="23">
        <f t="shared" si="55"/>
        <v>38</v>
      </c>
      <c r="U141" s="19">
        <f t="shared" si="56"/>
        <v>120</v>
      </c>
    </row>
    <row r="142" spans="1:21" ht="18" customHeight="1">
      <c r="A142" s="24"/>
      <c r="B142" s="76"/>
      <c r="C142" s="24" t="s">
        <v>264</v>
      </c>
      <c r="D142" s="24"/>
      <c r="E142" s="12" t="s">
        <v>5</v>
      </c>
      <c r="F142" s="18">
        <f>SUM(F140:F141)</f>
        <v>0</v>
      </c>
      <c r="G142" s="18">
        <f>SUM(G140:G141)</f>
        <v>21</v>
      </c>
      <c r="H142" s="18">
        <f>SUM(H140:H141)</f>
        <v>19</v>
      </c>
      <c r="I142" s="23">
        <f t="shared" si="53"/>
        <v>40</v>
      </c>
      <c r="J142" s="18">
        <f aca="true" t="shared" si="59" ref="J142:O142">SUM(J140:J141)</f>
        <v>25</v>
      </c>
      <c r="K142" s="18">
        <f t="shared" si="59"/>
        <v>16</v>
      </c>
      <c r="L142" s="18">
        <f t="shared" si="59"/>
        <v>33</v>
      </c>
      <c r="M142" s="18">
        <f t="shared" si="59"/>
        <v>18</v>
      </c>
      <c r="N142" s="18">
        <f t="shared" si="59"/>
        <v>17</v>
      </c>
      <c r="O142" s="18">
        <f t="shared" si="59"/>
        <v>16</v>
      </c>
      <c r="P142" s="23">
        <f t="shared" si="54"/>
        <v>125</v>
      </c>
      <c r="Q142" s="18">
        <f>SUM(Q140:Q141)</f>
        <v>20</v>
      </c>
      <c r="R142" s="18">
        <f>SUM(R140:R141)</f>
        <v>16</v>
      </c>
      <c r="S142" s="18">
        <f>SUM(S140:S141)</f>
        <v>33</v>
      </c>
      <c r="T142" s="23">
        <f t="shared" si="55"/>
        <v>69</v>
      </c>
      <c r="U142" s="19">
        <f t="shared" si="56"/>
        <v>234</v>
      </c>
    </row>
    <row r="143" spans="1:21" ht="18" customHeight="1">
      <c r="A143" s="29"/>
      <c r="B143" s="77"/>
      <c r="C143" s="29">
        <v>94150</v>
      </c>
      <c r="D143" s="29"/>
      <c r="E143" s="12" t="s">
        <v>15</v>
      </c>
      <c r="F143" s="18">
        <v>0</v>
      </c>
      <c r="G143" s="18">
        <v>1</v>
      </c>
      <c r="H143" s="18">
        <v>1</v>
      </c>
      <c r="I143" s="23">
        <f t="shared" si="53"/>
        <v>2</v>
      </c>
      <c r="J143" s="18">
        <v>1</v>
      </c>
      <c r="K143" s="18">
        <v>1</v>
      </c>
      <c r="L143" s="18">
        <v>1</v>
      </c>
      <c r="M143" s="18">
        <v>1</v>
      </c>
      <c r="N143" s="18">
        <v>1</v>
      </c>
      <c r="O143" s="18">
        <v>1</v>
      </c>
      <c r="P143" s="23">
        <f t="shared" si="54"/>
        <v>6</v>
      </c>
      <c r="Q143" s="18">
        <v>1</v>
      </c>
      <c r="R143" s="18">
        <v>1</v>
      </c>
      <c r="S143" s="18">
        <v>1</v>
      </c>
      <c r="T143" s="23">
        <f t="shared" si="55"/>
        <v>3</v>
      </c>
      <c r="U143" s="19">
        <f t="shared" si="56"/>
        <v>11</v>
      </c>
    </row>
    <row r="144" spans="1:21" ht="18" customHeight="1">
      <c r="A144" s="20">
        <v>31</v>
      </c>
      <c r="B144" s="75" t="s">
        <v>157</v>
      </c>
      <c r="C144" s="20" t="s">
        <v>55</v>
      </c>
      <c r="D144" s="20">
        <v>9</v>
      </c>
      <c r="E144" s="12" t="s">
        <v>18</v>
      </c>
      <c r="F144" s="18">
        <v>0</v>
      </c>
      <c r="G144" s="18">
        <v>14</v>
      </c>
      <c r="H144" s="18">
        <v>18</v>
      </c>
      <c r="I144" s="23">
        <f aca="true" t="shared" si="60" ref="I144:I159">SUM(F144:H144)</f>
        <v>32</v>
      </c>
      <c r="J144" s="18">
        <v>6</v>
      </c>
      <c r="K144" s="18">
        <v>15</v>
      </c>
      <c r="L144" s="18">
        <v>12</v>
      </c>
      <c r="M144" s="18">
        <v>12</v>
      </c>
      <c r="N144" s="18">
        <v>10</v>
      </c>
      <c r="O144" s="18">
        <v>11</v>
      </c>
      <c r="P144" s="23">
        <f aca="true" t="shared" si="61" ref="P144:P159">SUM(J144:O144)</f>
        <v>66</v>
      </c>
      <c r="Q144" s="18">
        <v>0</v>
      </c>
      <c r="R144" s="18">
        <v>0</v>
      </c>
      <c r="S144" s="18">
        <v>0</v>
      </c>
      <c r="T144" s="23">
        <f aca="true" t="shared" si="62" ref="T144:T159">SUM(Q144:S144)</f>
        <v>0</v>
      </c>
      <c r="U144" s="19">
        <f aca="true" t="shared" si="63" ref="U144:U159">SUM(T144,P144,I144)</f>
        <v>98</v>
      </c>
    </row>
    <row r="145" spans="1:21" ht="18" customHeight="1">
      <c r="A145" s="24"/>
      <c r="B145" s="76"/>
      <c r="C145" s="24" t="s">
        <v>158</v>
      </c>
      <c r="D145" s="24"/>
      <c r="E145" s="12" t="s">
        <v>19</v>
      </c>
      <c r="F145" s="18">
        <v>0</v>
      </c>
      <c r="G145" s="18">
        <v>9</v>
      </c>
      <c r="H145" s="18">
        <v>10</v>
      </c>
      <c r="I145" s="23">
        <f t="shared" si="60"/>
        <v>19</v>
      </c>
      <c r="J145" s="18">
        <v>12</v>
      </c>
      <c r="K145" s="18">
        <v>7</v>
      </c>
      <c r="L145" s="18">
        <v>12</v>
      </c>
      <c r="M145" s="18">
        <v>11</v>
      </c>
      <c r="N145" s="18">
        <v>14</v>
      </c>
      <c r="O145" s="18">
        <v>9</v>
      </c>
      <c r="P145" s="23">
        <f t="shared" si="61"/>
        <v>65</v>
      </c>
      <c r="Q145" s="18">
        <v>0</v>
      </c>
      <c r="R145" s="18">
        <v>0</v>
      </c>
      <c r="S145" s="18">
        <v>0</v>
      </c>
      <c r="T145" s="23">
        <f t="shared" si="62"/>
        <v>0</v>
      </c>
      <c r="U145" s="19">
        <f t="shared" si="63"/>
        <v>84</v>
      </c>
    </row>
    <row r="146" spans="1:21" ht="18" customHeight="1">
      <c r="A146" s="24"/>
      <c r="B146" s="76"/>
      <c r="C146" s="24" t="s">
        <v>264</v>
      </c>
      <c r="D146" s="24"/>
      <c r="E146" s="12" t="s">
        <v>5</v>
      </c>
      <c r="F146" s="18">
        <f>SUM(F144:F145)</f>
        <v>0</v>
      </c>
      <c r="G146" s="18">
        <f>SUM(G144:G145)</f>
        <v>23</v>
      </c>
      <c r="H146" s="18">
        <f>SUM(H144:H145)</f>
        <v>28</v>
      </c>
      <c r="I146" s="23">
        <f t="shared" si="60"/>
        <v>51</v>
      </c>
      <c r="J146" s="18">
        <f aca="true" t="shared" si="64" ref="J146:O146">SUM(J144:J145)</f>
        <v>18</v>
      </c>
      <c r="K146" s="18">
        <f t="shared" si="64"/>
        <v>22</v>
      </c>
      <c r="L146" s="18">
        <f t="shared" si="64"/>
        <v>24</v>
      </c>
      <c r="M146" s="18">
        <f t="shared" si="64"/>
        <v>23</v>
      </c>
      <c r="N146" s="18">
        <f t="shared" si="64"/>
        <v>24</v>
      </c>
      <c r="O146" s="18">
        <f t="shared" si="64"/>
        <v>20</v>
      </c>
      <c r="P146" s="23">
        <f t="shared" si="61"/>
        <v>131</v>
      </c>
      <c r="Q146" s="18">
        <f>SUM(Q144:Q145)</f>
        <v>0</v>
      </c>
      <c r="R146" s="18">
        <f>SUM(R144:R145)</f>
        <v>0</v>
      </c>
      <c r="S146" s="18">
        <f>SUM(S144:S145)</f>
        <v>0</v>
      </c>
      <c r="T146" s="23">
        <f t="shared" si="62"/>
        <v>0</v>
      </c>
      <c r="U146" s="19">
        <f t="shared" si="63"/>
        <v>182</v>
      </c>
    </row>
    <row r="147" spans="1:21" ht="18" customHeight="1">
      <c r="A147" s="29"/>
      <c r="B147" s="77"/>
      <c r="C147" s="29">
        <v>94150</v>
      </c>
      <c r="D147" s="29"/>
      <c r="E147" s="12" t="s">
        <v>15</v>
      </c>
      <c r="F147" s="18">
        <v>0</v>
      </c>
      <c r="G147" s="18">
        <v>1</v>
      </c>
      <c r="H147" s="18">
        <v>1</v>
      </c>
      <c r="I147" s="23">
        <f t="shared" si="60"/>
        <v>2</v>
      </c>
      <c r="J147" s="18">
        <v>1</v>
      </c>
      <c r="K147" s="18">
        <v>1</v>
      </c>
      <c r="L147" s="18">
        <v>1</v>
      </c>
      <c r="M147" s="18">
        <v>1</v>
      </c>
      <c r="N147" s="18">
        <v>1</v>
      </c>
      <c r="O147" s="18">
        <v>1</v>
      </c>
      <c r="P147" s="23">
        <f t="shared" si="61"/>
        <v>6</v>
      </c>
      <c r="Q147" s="18">
        <v>0</v>
      </c>
      <c r="R147" s="18">
        <v>0</v>
      </c>
      <c r="S147" s="18">
        <v>0</v>
      </c>
      <c r="T147" s="23">
        <f t="shared" si="62"/>
        <v>0</v>
      </c>
      <c r="U147" s="19">
        <f t="shared" si="63"/>
        <v>8</v>
      </c>
    </row>
    <row r="148" spans="1:21" ht="18" customHeight="1">
      <c r="A148" s="20">
        <v>32</v>
      </c>
      <c r="B148" s="75" t="s">
        <v>159</v>
      </c>
      <c r="C148" s="20" t="s">
        <v>58</v>
      </c>
      <c r="D148" s="20">
        <v>9</v>
      </c>
      <c r="E148" s="12" t="s">
        <v>18</v>
      </c>
      <c r="F148" s="18">
        <v>6</v>
      </c>
      <c r="G148" s="86">
        <v>3</v>
      </c>
      <c r="H148" s="18">
        <v>10</v>
      </c>
      <c r="I148" s="23">
        <f t="shared" si="60"/>
        <v>19</v>
      </c>
      <c r="J148" s="18">
        <v>4</v>
      </c>
      <c r="K148" s="18">
        <v>12</v>
      </c>
      <c r="L148" s="18">
        <v>6</v>
      </c>
      <c r="M148" s="18">
        <v>9</v>
      </c>
      <c r="N148" s="18">
        <v>8</v>
      </c>
      <c r="O148" s="18">
        <v>7</v>
      </c>
      <c r="P148" s="23">
        <f t="shared" si="61"/>
        <v>46</v>
      </c>
      <c r="Q148" s="18">
        <v>0</v>
      </c>
      <c r="R148" s="18">
        <v>0</v>
      </c>
      <c r="S148" s="18">
        <v>0</v>
      </c>
      <c r="T148" s="23">
        <f t="shared" si="62"/>
        <v>0</v>
      </c>
      <c r="U148" s="19">
        <f t="shared" si="63"/>
        <v>65</v>
      </c>
    </row>
    <row r="149" spans="1:21" ht="18" customHeight="1">
      <c r="A149" s="24"/>
      <c r="B149" s="76"/>
      <c r="C149" s="24" t="s">
        <v>158</v>
      </c>
      <c r="D149" s="24"/>
      <c r="E149" s="12" t="s">
        <v>19</v>
      </c>
      <c r="F149" s="18">
        <v>7</v>
      </c>
      <c r="G149" s="18">
        <v>6</v>
      </c>
      <c r="H149" s="18">
        <v>7</v>
      </c>
      <c r="I149" s="23">
        <f t="shared" si="60"/>
        <v>20</v>
      </c>
      <c r="J149" s="18">
        <v>9</v>
      </c>
      <c r="K149" s="18">
        <v>5</v>
      </c>
      <c r="L149" s="18">
        <v>10</v>
      </c>
      <c r="M149" s="18">
        <v>5</v>
      </c>
      <c r="N149" s="18">
        <v>6</v>
      </c>
      <c r="O149" s="18">
        <v>8</v>
      </c>
      <c r="P149" s="23">
        <f t="shared" si="61"/>
        <v>43</v>
      </c>
      <c r="Q149" s="18">
        <v>0</v>
      </c>
      <c r="R149" s="18">
        <v>0</v>
      </c>
      <c r="S149" s="18">
        <v>0</v>
      </c>
      <c r="T149" s="23">
        <f t="shared" si="62"/>
        <v>0</v>
      </c>
      <c r="U149" s="19">
        <f t="shared" si="63"/>
        <v>63</v>
      </c>
    </row>
    <row r="150" spans="1:21" ht="18" customHeight="1">
      <c r="A150" s="24"/>
      <c r="B150" s="78"/>
      <c r="C150" s="24" t="s">
        <v>264</v>
      </c>
      <c r="D150" s="24"/>
      <c r="E150" s="12" t="s">
        <v>5</v>
      </c>
      <c r="F150" s="18">
        <f>SUM(F148:F149)</f>
        <v>13</v>
      </c>
      <c r="G150" s="18">
        <f>SUM(G148:G149)</f>
        <v>9</v>
      </c>
      <c r="H150" s="18">
        <f>SUM(H148:H149)</f>
        <v>17</v>
      </c>
      <c r="I150" s="23">
        <f t="shared" si="60"/>
        <v>39</v>
      </c>
      <c r="J150" s="18">
        <f aca="true" t="shared" si="65" ref="J150:O150">SUM(J148:J149)</f>
        <v>13</v>
      </c>
      <c r="K150" s="18">
        <f t="shared" si="65"/>
        <v>17</v>
      </c>
      <c r="L150" s="18">
        <f t="shared" si="65"/>
        <v>16</v>
      </c>
      <c r="M150" s="18">
        <f t="shared" si="65"/>
        <v>14</v>
      </c>
      <c r="N150" s="18">
        <f t="shared" si="65"/>
        <v>14</v>
      </c>
      <c r="O150" s="18">
        <f t="shared" si="65"/>
        <v>15</v>
      </c>
      <c r="P150" s="23">
        <f t="shared" si="61"/>
        <v>89</v>
      </c>
      <c r="Q150" s="18">
        <f>SUM(Q148:Q149)</f>
        <v>0</v>
      </c>
      <c r="R150" s="18">
        <f>SUM(R148:R149)</f>
        <v>0</v>
      </c>
      <c r="S150" s="18">
        <f>SUM(S148:S149)</f>
        <v>0</v>
      </c>
      <c r="T150" s="23">
        <f t="shared" si="62"/>
        <v>0</v>
      </c>
      <c r="U150" s="19">
        <f t="shared" si="63"/>
        <v>128</v>
      </c>
    </row>
    <row r="151" spans="1:21" ht="18" customHeight="1">
      <c r="A151" s="29"/>
      <c r="B151" s="79"/>
      <c r="C151" s="29">
        <v>94150</v>
      </c>
      <c r="D151" s="29"/>
      <c r="E151" s="12" t="s">
        <v>15</v>
      </c>
      <c r="F151" s="18">
        <v>1</v>
      </c>
      <c r="G151" s="18">
        <v>1</v>
      </c>
      <c r="H151" s="18">
        <v>1</v>
      </c>
      <c r="I151" s="23">
        <f t="shared" si="60"/>
        <v>3</v>
      </c>
      <c r="J151" s="18">
        <v>1</v>
      </c>
      <c r="K151" s="18">
        <v>1</v>
      </c>
      <c r="L151" s="18">
        <v>1</v>
      </c>
      <c r="M151" s="18">
        <v>1</v>
      </c>
      <c r="N151" s="18">
        <v>1</v>
      </c>
      <c r="O151" s="18">
        <v>1</v>
      </c>
      <c r="P151" s="23">
        <f t="shared" si="61"/>
        <v>6</v>
      </c>
      <c r="Q151" s="18">
        <v>0</v>
      </c>
      <c r="R151" s="18">
        <v>0</v>
      </c>
      <c r="S151" s="18">
        <v>0</v>
      </c>
      <c r="T151" s="23">
        <f t="shared" si="62"/>
        <v>0</v>
      </c>
      <c r="U151" s="19">
        <f t="shared" si="63"/>
        <v>9</v>
      </c>
    </row>
    <row r="152" spans="1:21" ht="18" customHeight="1">
      <c r="A152" s="20">
        <v>33</v>
      </c>
      <c r="B152" s="75" t="s">
        <v>160</v>
      </c>
      <c r="C152" s="20" t="s">
        <v>66</v>
      </c>
      <c r="D152" s="20">
        <v>10</v>
      </c>
      <c r="E152" s="12" t="s">
        <v>18</v>
      </c>
      <c r="F152" s="18">
        <v>0</v>
      </c>
      <c r="G152" s="86">
        <v>11</v>
      </c>
      <c r="H152" s="18">
        <v>13</v>
      </c>
      <c r="I152" s="23">
        <f t="shared" si="60"/>
        <v>24</v>
      </c>
      <c r="J152" s="18">
        <v>10</v>
      </c>
      <c r="K152" s="18">
        <v>12</v>
      </c>
      <c r="L152" s="18">
        <v>9</v>
      </c>
      <c r="M152" s="18">
        <v>9</v>
      </c>
      <c r="N152" s="18">
        <v>14</v>
      </c>
      <c r="O152" s="18">
        <v>16</v>
      </c>
      <c r="P152" s="23">
        <f t="shared" si="61"/>
        <v>70</v>
      </c>
      <c r="Q152" s="18">
        <v>0</v>
      </c>
      <c r="R152" s="18">
        <v>0</v>
      </c>
      <c r="S152" s="18">
        <v>0</v>
      </c>
      <c r="T152" s="23">
        <f t="shared" si="62"/>
        <v>0</v>
      </c>
      <c r="U152" s="19">
        <f t="shared" si="63"/>
        <v>94</v>
      </c>
    </row>
    <row r="153" spans="1:21" ht="18" customHeight="1">
      <c r="A153" s="24"/>
      <c r="B153" s="76"/>
      <c r="C153" s="24" t="s">
        <v>161</v>
      </c>
      <c r="D153" s="24"/>
      <c r="E153" s="12" t="s">
        <v>19</v>
      </c>
      <c r="F153" s="18">
        <v>0</v>
      </c>
      <c r="G153" s="18">
        <v>6</v>
      </c>
      <c r="H153" s="18">
        <v>11</v>
      </c>
      <c r="I153" s="23">
        <f t="shared" si="60"/>
        <v>17</v>
      </c>
      <c r="J153" s="18">
        <v>10</v>
      </c>
      <c r="K153" s="18">
        <v>7</v>
      </c>
      <c r="L153" s="18">
        <v>9</v>
      </c>
      <c r="M153" s="18">
        <v>15</v>
      </c>
      <c r="N153" s="18">
        <v>12</v>
      </c>
      <c r="O153" s="18">
        <v>13</v>
      </c>
      <c r="P153" s="23">
        <f t="shared" si="61"/>
        <v>66</v>
      </c>
      <c r="Q153" s="18">
        <v>0</v>
      </c>
      <c r="R153" s="18">
        <v>0</v>
      </c>
      <c r="S153" s="18">
        <v>0</v>
      </c>
      <c r="T153" s="23">
        <f t="shared" si="62"/>
        <v>0</v>
      </c>
      <c r="U153" s="19">
        <f t="shared" si="63"/>
        <v>83</v>
      </c>
    </row>
    <row r="154" spans="1:21" ht="18" customHeight="1">
      <c r="A154" s="24"/>
      <c r="B154" s="76"/>
      <c r="C154" s="24" t="s">
        <v>264</v>
      </c>
      <c r="D154" s="24"/>
      <c r="E154" s="12" t="s">
        <v>5</v>
      </c>
      <c r="F154" s="18">
        <f>SUM(F152:F153)</f>
        <v>0</v>
      </c>
      <c r="G154" s="18">
        <f>SUM(G152:G153)</f>
        <v>17</v>
      </c>
      <c r="H154" s="18">
        <f>SUM(H152:H153)</f>
        <v>24</v>
      </c>
      <c r="I154" s="23">
        <f t="shared" si="60"/>
        <v>41</v>
      </c>
      <c r="J154" s="18">
        <f aca="true" t="shared" si="66" ref="J154:O154">SUM(J152:J153)</f>
        <v>20</v>
      </c>
      <c r="K154" s="18">
        <f t="shared" si="66"/>
        <v>19</v>
      </c>
      <c r="L154" s="18">
        <f t="shared" si="66"/>
        <v>18</v>
      </c>
      <c r="M154" s="18">
        <f t="shared" si="66"/>
        <v>24</v>
      </c>
      <c r="N154" s="18">
        <f t="shared" si="66"/>
        <v>26</v>
      </c>
      <c r="O154" s="18">
        <f t="shared" si="66"/>
        <v>29</v>
      </c>
      <c r="P154" s="23">
        <f t="shared" si="61"/>
        <v>136</v>
      </c>
      <c r="Q154" s="18">
        <f>SUM(Q152:Q153)</f>
        <v>0</v>
      </c>
      <c r="R154" s="18">
        <f>SUM(R152:R153)</f>
        <v>0</v>
      </c>
      <c r="S154" s="18">
        <f>SUM(S152:S153)</f>
        <v>0</v>
      </c>
      <c r="T154" s="23">
        <f t="shared" si="62"/>
        <v>0</v>
      </c>
      <c r="U154" s="19">
        <f t="shared" si="63"/>
        <v>177</v>
      </c>
    </row>
    <row r="155" spans="1:21" ht="18" customHeight="1">
      <c r="A155" s="29"/>
      <c r="B155" s="77"/>
      <c r="C155" s="29">
        <v>94150</v>
      </c>
      <c r="D155" s="29"/>
      <c r="E155" s="12" t="s">
        <v>15</v>
      </c>
      <c r="F155" s="18">
        <v>0</v>
      </c>
      <c r="G155" s="18">
        <v>1</v>
      </c>
      <c r="H155" s="18">
        <v>1</v>
      </c>
      <c r="I155" s="23">
        <f t="shared" si="60"/>
        <v>2</v>
      </c>
      <c r="J155" s="18">
        <v>1</v>
      </c>
      <c r="K155" s="18">
        <v>1</v>
      </c>
      <c r="L155" s="18">
        <v>1</v>
      </c>
      <c r="M155" s="18">
        <v>1</v>
      </c>
      <c r="N155" s="18">
        <v>1</v>
      </c>
      <c r="O155" s="18">
        <v>1</v>
      </c>
      <c r="P155" s="23">
        <f t="shared" si="61"/>
        <v>6</v>
      </c>
      <c r="Q155" s="18">
        <v>0</v>
      </c>
      <c r="R155" s="18">
        <v>0</v>
      </c>
      <c r="S155" s="18">
        <v>0</v>
      </c>
      <c r="T155" s="23">
        <f t="shared" si="62"/>
        <v>0</v>
      </c>
      <c r="U155" s="19">
        <f t="shared" si="63"/>
        <v>8</v>
      </c>
    </row>
    <row r="156" spans="1:21" ht="18" customHeight="1">
      <c r="A156" s="20">
        <v>34</v>
      </c>
      <c r="B156" s="75" t="s">
        <v>162</v>
      </c>
      <c r="C156" s="20" t="s">
        <v>33</v>
      </c>
      <c r="D156" s="20">
        <v>10</v>
      </c>
      <c r="E156" s="12" t="s">
        <v>18</v>
      </c>
      <c r="F156" s="18">
        <v>12</v>
      </c>
      <c r="G156" s="86">
        <v>12</v>
      </c>
      <c r="H156" s="18">
        <v>7</v>
      </c>
      <c r="I156" s="23">
        <f t="shared" si="60"/>
        <v>31</v>
      </c>
      <c r="J156" s="18">
        <v>11</v>
      </c>
      <c r="K156" s="18">
        <v>8</v>
      </c>
      <c r="L156" s="18">
        <v>9</v>
      </c>
      <c r="M156" s="18">
        <v>13</v>
      </c>
      <c r="N156" s="18">
        <v>12</v>
      </c>
      <c r="O156" s="18">
        <v>9</v>
      </c>
      <c r="P156" s="23">
        <f t="shared" si="61"/>
        <v>62</v>
      </c>
      <c r="Q156" s="18">
        <v>0</v>
      </c>
      <c r="R156" s="18">
        <v>0</v>
      </c>
      <c r="S156" s="18">
        <v>0</v>
      </c>
      <c r="T156" s="23">
        <f t="shared" si="62"/>
        <v>0</v>
      </c>
      <c r="U156" s="19">
        <f t="shared" si="63"/>
        <v>93</v>
      </c>
    </row>
    <row r="157" spans="1:21" ht="18" customHeight="1">
      <c r="A157" s="24"/>
      <c r="B157" s="76"/>
      <c r="C157" s="24" t="s">
        <v>163</v>
      </c>
      <c r="D157" s="24"/>
      <c r="E157" s="12" t="s">
        <v>19</v>
      </c>
      <c r="F157" s="18">
        <v>11</v>
      </c>
      <c r="G157" s="18">
        <v>4</v>
      </c>
      <c r="H157" s="18">
        <v>6</v>
      </c>
      <c r="I157" s="23">
        <f t="shared" si="60"/>
        <v>21</v>
      </c>
      <c r="J157" s="18">
        <v>9</v>
      </c>
      <c r="K157" s="18">
        <v>14</v>
      </c>
      <c r="L157" s="18">
        <v>9</v>
      </c>
      <c r="M157" s="18">
        <v>10</v>
      </c>
      <c r="N157" s="18">
        <v>8</v>
      </c>
      <c r="O157" s="18">
        <v>8</v>
      </c>
      <c r="P157" s="23">
        <f t="shared" si="61"/>
        <v>58</v>
      </c>
      <c r="Q157" s="18">
        <v>0</v>
      </c>
      <c r="R157" s="18">
        <v>0</v>
      </c>
      <c r="S157" s="18">
        <v>0</v>
      </c>
      <c r="T157" s="23">
        <f t="shared" si="62"/>
        <v>0</v>
      </c>
      <c r="U157" s="19">
        <f t="shared" si="63"/>
        <v>79</v>
      </c>
    </row>
    <row r="158" spans="1:21" ht="18" customHeight="1">
      <c r="A158" s="24"/>
      <c r="B158" s="78"/>
      <c r="C158" s="24" t="s">
        <v>264</v>
      </c>
      <c r="D158" s="24"/>
      <c r="E158" s="12" t="s">
        <v>5</v>
      </c>
      <c r="F158" s="18">
        <f>SUM(F156:F157)</f>
        <v>23</v>
      </c>
      <c r="G158" s="18">
        <f>SUM(G156:G157)</f>
        <v>16</v>
      </c>
      <c r="H158" s="18">
        <f>SUM(H156:H157)</f>
        <v>13</v>
      </c>
      <c r="I158" s="23">
        <f t="shared" si="60"/>
        <v>52</v>
      </c>
      <c r="J158" s="18">
        <f aca="true" t="shared" si="67" ref="J158:O158">SUM(J156:J157)</f>
        <v>20</v>
      </c>
      <c r="K158" s="18">
        <f t="shared" si="67"/>
        <v>22</v>
      </c>
      <c r="L158" s="18">
        <f t="shared" si="67"/>
        <v>18</v>
      </c>
      <c r="M158" s="18">
        <f t="shared" si="67"/>
        <v>23</v>
      </c>
      <c r="N158" s="18">
        <f t="shared" si="67"/>
        <v>20</v>
      </c>
      <c r="O158" s="18">
        <f t="shared" si="67"/>
        <v>17</v>
      </c>
      <c r="P158" s="23">
        <f t="shared" si="61"/>
        <v>120</v>
      </c>
      <c r="Q158" s="18">
        <f>SUM(Q156:Q157)</f>
        <v>0</v>
      </c>
      <c r="R158" s="18">
        <f>SUM(R156:R157)</f>
        <v>0</v>
      </c>
      <c r="S158" s="18">
        <f>SUM(S156:S157)</f>
        <v>0</v>
      </c>
      <c r="T158" s="23">
        <f t="shared" si="62"/>
        <v>0</v>
      </c>
      <c r="U158" s="19">
        <f t="shared" si="63"/>
        <v>172</v>
      </c>
    </row>
    <row r="159" spans="1:21" ht="18" customHeight="1">
      <c r="A159" s="29"/>
      <c r="B159" s="79"/>
      <c r="C159" s="29">
        <v>94150</v>
      </c>
      <c r="D159" s="29"/>
      <c r="E159" s="12" t="s">
        <v>15</v>
      </c>
      <c r="F159" s="18">
        <v>1</v>
      </c>
      <c r="G159" s="18">
        <v>1</v>
      </c>
      <c r="H159" s="18">
        <v>1</v>
      </c>
      <c r="I159" s="23">
        <f t="shared" si="60"/>
        <v>3</v>
      </c>
      <c r="J159" s="18">
        <v>1</v>
      </c>
      <c r="K159" s="18">
        <v>1</v>
      </c>
      <c r="L159" s="18">
        <v>1</v>
      </c>
      <c r="M159" s="18">
        <v>1</v>
      </c>
      <c r="N159" s="18">
        <v>1</v>
      </c>
      <c r="O159" s="18">
        <v>1</v>
      </c>
      <c r="P159" s="23">
        <f t="shared" si="61"/>
        <v>6</v>
      </c>
      <c r="Q159" s="18">
        <v>0</v>
      </c>
      <c r="R159" s="18">
        <v>0</v>
      </c>
      <c r="S159" s="18">
        <v>0</v>
      </c>
      <c r="T159" s="23">
        <f t="shared" si="62"/>
        <v>0</v>
      </c>
      <c r="U159" s="19">
        <f t="shared" si="63"/>
        <v>9</v>
      </c>
    </row>
    <row r="160" spans="1:21" ht="18.75">
      <c r="A160" s="147" t="s">
        <v>0</v>
      </c>
      <c r="B160" s="159" t="s">
        <v>267</v>
      </c>
      <c r="C160" s="147" t="s">
        <v>25</v>
      </c>
      <c r="D160" s="142" t="s">
        <v>261</v>
      </c>
      <c r="E160" s="8" t="s">
        <v>232</v>
      </c>
      <c r="F160" s="9"/>
      <c r="G160" s="9"/>
      <c r="H160" s="9"/>
      <c r="I160" s="10"/>
      <c r="J160" s="9"/>
      <c r="K160" s="9"/>
      <c r="L160" s="9"/>
      <c r="M160" s="9"/>
      <c r="N160" s="9"/>
      <c r="O160" s="9"/>
      <c r="P160" s="10"/>
      <c r="Q160" s="9"/>
      <c r="R160" s="9"/>
      <c r="S160" s="9"/>
      <c r="T160" s="10"/>
      <c r="U160" s="11"/>
    </row>
    <row r="161" spans="1:21" ht="18.75">
      <c r="A161" s="147"/>
      <c r="B161" s="159"/>
      <c r="C161" s="147"/>
      <c r="D161" s="143"/>
      <c r="E161" s="105" t="s">
        <v>2</v>
      </c>
      <c r="F161" s="125" t="s">
        <v>3</v>
      </c>
      <c r="G161" s="125" t="s">
        <v>4</v>
      </c>
      <c r="H161" s="125" t="s">
        <v>233</v>
      </c>
      <c r="I161" s="136" t="s">
        <v>5</v>
      </c>
      <c r="J161" s="125" t="s">
        <v>6</v>
      </c>
      <c r="K161" s="125" t="s">
        <v>7</v>
      </c>
      <c r="L161" s="125" t="s">
        <v>8</v>
      </c>
      <c r="M161" s="125" t="s">
        <v>9</v>
      </c>
      <c r="N161" s="125" t="s">
        <v>10</v>
      </c>
      <c r="O161" s="125" t="s">
        <v>11</v>
      </c>
      <c r="P161" s="136" t="s">
        <v>5</v>
      </c>
      <c r="Q161" s="125" t="s">
        <v>12</v>
      </c>
      <c r="R161" s="125" t="s">
        <v>13</v>
      </c>
      <c r="S161" s="125" t="s">
        <v>26</v>
      </c>
      <c r="T161" s="136" t="s">
        <v>5</v>
      </c>
      <c r="U161" s="100" t="s">
        <v>5</v>
      </c>
    </row>
    <row r="162" spans="1:21" ht="18.75">
      <c r="A162" s="147"/>
      <c r="B162" s="159"/>
      <c r="C162" s="147"/>
      <c r="D162" s="144"/>
      <c r="E162" s="105" t="s">
        <v>15</v>
      </c>
      <c r="F162" s="125"/>
      <c r="G162" s="125"/>
      <c r="H162" s="125"/>
      <c r="I162" s="136"/>
      <c r="J162" s="125"/>
      <c r="K162" s="125"/>
      <c r="L162" s="125"/>
      <c r="M162" s="125"/>
      <c r="N162" s="125"/>
      <c r="O162" s="125"/>
      <c r="P162" s="136"/>
      <c r="Q162" s="125"/>
      <c r="R162" s="125"/>
      <c r="S162" s="125"/>
      <c r="T162" s="136"/>
      <c r="U162" s="101" t="s">
        <v>16</v>
      </c>
    </row>
    <row r="163" spans="1:21" s="70" customFormat="1" ht="18.75">
      <c r="A163" s="72" t="s">
        <v>247</v>
      </c>
      <c r="B163" s="81"/>
      <c r="C163" s="82"/>
      <c r="D163" s="82"/>
      <c r="E163" s="82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82"/>
    </row>
    <row r="164" spans="1:21" s="70" customFormat="1" ht="18" customHeight="1">
      <c r="A164" s="20">
        <v>35</v>
      </c>
      <c r="B164" s="75" t="s">
        <v>164</v>
      </c>
      <c r="C164" s="20" t="s">
        <v>31</v>
      </c>
      <c r="D164" s="20">
        <v>7</v>
      </c>
      <c r="E164" s="12" t="s">
        <v>18</v>
      </c>
      <c r="F164" s="18">
        <v>0</v>
      </c>
      <c r="G164" s="86">
        <v>3</v>
      </c>
      <c r="H164" s="18">
        <v>5</v>
      </c>
      <c r="I164" s="23">
        <f aca="true" t="shared" si="68" ref="I164:I171">SUM(F164:H164)</f>
        <v>8</v>
      </c>
      <c r="J164" s="18">
        <v>7</v>
      </c>
      <c r="K164" s="18">
        <v>8</v>
      </c>
      <c r="L164" s="18">
        <v>8</v>
      </c>
      <c r="M164" s="18">
        <v>7</v>
      </c>
      <c r="N164" s="18">
        <v>0</v>
      </c>
      <c r="O164" s="18">
        <v>6</v>
      </c>
      <c r="P164" s="23">
        <f aca="true" t="shared" si="69" ref="P164:P171">SUM(J164:O164)</f>
        <v>36</v>
      </c>
      <c r="Q164" s="18">
        <v>0</v>
      </c>
      <c r="R164" s="18">
        <v>0</v>
      </c>
      <c r="S164" s="18">
        <v>0</v>
      </c>
      <c r="T164" s="23">
        <f aca="true" t="shared" si="70" ref="T164:T171">SUM(Q164:S164)</f>
        <v>0</v>
      </c>
      <c r="U164" s="19">
        <f aca="true" t="shared" si="71" ref="U164:U171">SUM(T164,P164,I164)</f>
        <v>44</v>
      </c>
    </row>
    <row r="165" spans="1:21" s="70" customFormat="1" ht="18" customHeight="1">
      <c r="A165" s="24"/>
      <c r="B165" s="76"/>
      <c r="C165" s="24" t="s">
        <v>163</v>
      </c>
      <c r="D165" s="24"/>
      <c r="E165" s="12" t="s">
        <v>19</v>
      </c>
      <c r="F165" s="18">
        <v>0</v>
      </c>
      <c r="G165" s="18">
        <v>4</v>
      </c>
      <c r="H165" s="18">
        <v>6</v>
      </c>
      <c r="I165" s="23">
        <f t="shared" si="68"/>
        <v>10</v>
      </c>
      <c r="J165" s="18">
        <v>6</v>
      </c>
      <c r="K165" s="18">
        <v>4</v>
      </c>
      <c r="L165" s="18">
        <v>5</v>
      </c>
      <c r="M165" s="18">
        <v>7</v>
      </c>
      <c r="N165" s="18">
        <v>6</v>
      </c>
      <c r="O165" s="18">
        <v>8</v>
      </c>
      <c r="P165" s="23">
        <f t="shared" si="69"/>
        <v>36</v>
      </c>
      <c r="Q165" s="18">
        <v>0</v>
      </c>
      <c r="R165" s="18">
        <v>0</v>
      </c>
      <c r="S165" s="18">
        <v>0</v>
      </c>
      <c r="T165" s="23">
        <f t="shared" si="70"/>
        <v>0</v>
      </c>
      <c r="U165" s="19">
        <f t="shared" si="71"/>
        <v>46</v>
      </c>
    </row>
    <row r="166" spans="1:21" s="70" customFormat="1" ht="18" customHeight="1">
      <c r="A166" s="24"/>
      <c r="B166" s="76"/>
      <c r="C166" s="24" t="s">
        <v>264</v>
      </c>
      <c r="D166" s="24"/>
      <c r="E166" s="12" t="s">
        <v>5</v>
      </c>
      <c r="F166" s="18">
        <f>SUM(F164:F165)</f>
        <v>0</v>
      </c>
      <c r="G166" s="18">
        <f>SUM(G164:G165)</f>
        <v>7</v>
      </c>
      <c r="H166" s="18">
        <f>SUM(H164:H165)</f>
        <v>11</v>
      </c>
      <c r="I166" s="23">
        <f t="shared" si="68"/>
        <v>18</v>
      </c>
      <c r="J166" s="18">
        <f aca="true" t="shared" si="72" ref="J166:O166">SUM(J164:J165)</f>
        <v>13</v>
      </c>
      <c r="K166" s="18">
        <f t="shared" si="72"/>
        <v>12</v>
      </c>
      <c r="L166" s="18">
        <f t="shared" si="72"/>
        <v>13</v>
      </c>
      <c r="M166" s="18">
        <f t="shared" si="72"/>
        <v>14</v>
      </c>
      <c r="N166" s="18">
        <f t="shared" si="72"/>
        <v>6</v>
      </c>
      <c r="O166" s="18">
        <f t="shared" si="72"/>
        <v>14</v>
      </c>
      <c r="P166" s="23">
        <f t="shared" si="69"/>
        <v>72</v>
      </c>
      <c r="Q166" s="18">
        <f>SUM(Q164:Q165)</f>
        <v>0</v>
      </c>
      <c r="R166" s="18">
        <f>SUM(R164:R165)</f>
        <v>0</v>
      </c>
      <c r="S166" s="18">
        <f>SUM(S164:S165)</f>
        <v>0</v>
      </c>
      <c r="T166" s="23">
        <f t="shared" si="70"/>
        <v>0</v>
      </c>
      <c r="U166" s="19">
        <f t="shared" si="71"/>
        <v>90</v>
      </c>
    </row>
    <row r="167" spans="1:21" s="70" customFormat="1" ht="18" customHeight="1">
      <c r="A167" s="29"/>
      <c r="B167" s="77"/>
      <c r="C167" s="29">
        <v>94150</v>
      </c>
      <c r="D167" s="29"/>
      <c r="E167" s="12" t="s">
        <v>15</v>
      </c>
      <c r="F167" s="18">
        <v>0</v>
      </c>
      <c r="G167" s="18">
        <v>1</v>
      </c>
      <c r="H167" s="18">
        <v>1</v>
      </c>
      <c r="I167" s="23">
        <f t="shared" si="68"/>
        <v>2</v>
      </c>
      <c r="J167" s="18">
        <v>1</v>
      </c>
      <c r="K167" s="18">
        <v>1</v>
      </c>
      <c r="L167" s="18">
        <v>1</v>
      </c>
      <c r="M167" s="18">
        <v>1</v>
      </c>
      <c r="N167" s="18">
        <v>1</v>
      </c>
      <c r="O167" s="18">
        <v>1</v>
      </c>
      <c r="P167" s="23">
        <f t="shared" si="69"/>
        <v>6</v>
      </c>
      <c r="Q167" s="18">
        <v>0</v>
      </c>
      <c r="R167" s="18">
        <v>0</v>
      </c>
      <c r="S167" s="18">
        <v>0</v>
      </c>
      <c r="T167" s="23">
        <f t="shared" si="70"/>
        <v>0</v>
      </c>
      <c r="U167" s="19">
        <f t="shared" si="71"/>
        <v>8</v>
      </c>
    </row>
    <row r="168" spans="1:21" s="70" customFormat="1" ht="18" customHeight="1">
      <c r="A168" s="20">
        <v>36</v>
      </c>
      <c r="B168" s="75" t="s">
        <v>165</v>
      </c>
      <c r="C168" s="20" t="s">
        <v>58</v>
      </c>
      <c r="D168" s="20">
        <v>9</v>
      </c>
      <c r="E168" s="12" t="s">
        <v>18</v>
      </c>
      <c r="F168" s="18">
        <v>0</v>
      </c>
      <c r="G168" s="86">
        <v>4</v>
      </c>
      <c r="H168" s="18">
        <v>5</v>
      </c>
      <c r="I168" s="23">
        <f t="shared" si="68"/>
        <v>9</v>
      </c>
      <c r="J168" s="18">
        <v>5</v>
      </c>
      <c r="K168" s="18">
        <v>7</v>
      </c>
      <c r="L168" s="18">
        <v>7</v>
      </c>
      <c r="M168" s="18">
        <v>9</v>
      </c>
      <c r="N168" s="18">
        <v>6</v>
      </c>
      <c r="O168" s="18">
        <v>13</v>
      </c>
      <c r="P168" s="23">
        <f t="shared" si="69"/>
        <v>47</v>
      </c>
      <c r="Q168" s="18">
        <v>0</v>
      </c>
      <c r="R168" s="18">
        <v>0</v>
      </c>
      <c r="S168" s="18">
        <v>0</v>
      </c>
      <c r="T168" s="23">
        <f t="shared" si="70"/>
        <v>0</v>
      </c>
      <c r="U168" s="19">
        <f t="shared" si="71"/>
        <v>56</v>
      </c>
    </row>
    <row r="169" spans="1:21" s="70" customFormat="1" ht="18" customHeight="1">
      <c r="A169" s="24"/>
      <c r="B169" s="76"/>
      <c r="C169" s="24" t="s">
        <v>166</v>
      </c>
      <c r="D169" s="24"/>
      <c r="E169" s="12" t="s">
        <v>19</v>
      </c>
      <c r="F169" s="18">
        <v>0</v>
      </c>
      <c r="G169" s="18">
        <v>3</v>
      </c>
      <c r="H169" s="18">
        <v>6</v>
      </c>
      <c r="I169" s="23">
        <f t="shared" si="68"/>
        <v>9</v>
      </c>
      <c r="J169" s="18">
        <v>5</v>
      </c>
      <c r="K169" s="18">
        <v>7</v>
      </c>
      <c r="L169" s="18">
        <v>5</v>
      </c>
      <c r="M169" s="18">
        <v>5</v>
      </c>
      <c r="N169" s="18">
        <v>10</v>
      </c>
      <c r="O169" s="18">
        <v>7</v>
      </c>
      <c r="P169" s="23">
        <f t="shared" si="69"/>
        <v>39</v>
      </c>
      <c r="Q169" s="18">
        <v>0</v>
      </c>
      <c r="R169" s="18">
        <v>0</v>
      </c>
      <c r="S169" s="18">
        <v>0</v>
      </c>
      <c r="T169" s="23">
        <f t="shared" si="70"/>
        <v>0</v>
      </c>
      <c r="U169" s="19">
        <f t="shared" si="71"/>
        <v>48</v>
      </c>
    </row>
    <row r="170" spans="1:21" s="70" customFormat="1" ht="18" customHeight="1">
      <c r="A170" s="24"/>
      <c r="B170" s="76"/>
      <c r="C170" s="24" t="s">
        <v>264</v>
      </c>
      <c r="D170" s="24"/>
      <c r="E170" s="12" t="s">
        <v>5</v>
      </c>
      <c r="F170" s="18">
        <f>SUM(F168:F169)</f>
        <v>0</v>
      </c>
      <c r="G170" s="18">
        <f>SUM(G168:G169)</f>
        <v>7</v>
      </c>
      <c r="H170" s="18">
        <f>SUM(H168:H169)</f>
        <v>11</v>
      </c>
      <c r="I170" s="23">
        <f t="shared" si="68"/>
        <v>18</v>
      </c>
      <c r="J170" s="18">
        <f aca="true" t="shared" si="73" ref="J170:O170">SUM(J168:J169)</f>
        <v>10</v>
      </c>
      <c r="K170" s="18">
        <f t="shared" si="73"/>
        <v>14</v>
      </c>
      <c r="L170" s="18">
        <f t="shared" si="73"/>
        <v>12</v>
      </c>
      <c r="M170" s="18">
        <f t="shared" si="73"/>
        <v>14</v>
      </c>
      <c r="N170" s="18">
        <f t="shared" si="73"/>
        <v>16</v>
      </c>
      <c r="O170" s="18">
        <f t="shared" si="73"/>
        <v>20</v>
      </c>
      <c r="P170" s="23">
        <f t="shared" si="69"/>
        <v>86</v>
      </c>
      <c r="Q170" s="18">
        <f>SUM(Q168:Q169)</f>
        <v>0</v>
      </c>
      <c r="R170" s="18">
        <f>SUM(R168:R169)</f>
        <v>0</v>
      </c>
      <c r="S170" s="18">
        <f>SUM(S168:S169)</f>
        <v>0</v>
      </c>
      <c r="T170" s="23">
        <f t="shared" si="70"/>
        <v>0</v>
      </c>
      <c r="U170" s="19">
        <f t="shared" si="71"/>
        <v>104</v>
      </c>
    </row>
    <row r="171" spans="1:21" s="70" customFormat="1" ht="18" customHeight="1">
      <c r="A171" s="29"/>
      <c r="B171" s="77"/>
      <c r="C171" s="29">
        <v>94150</v>
      </c>
      <c r="D171" s="29"/>
      <c r="E171" s="12" t="s">
        <v>15</v>
      </c>
      <c r="F171" s="18">
        <v>0</v>
      </c>
      <c r="G171" s="18">
        <v>1</v>
      </c>
      <c r="H171" s="18">
        <v>1</v>
      </c>
      <c r="I171" s="23">
        <f t="shared" si="68"/>
        <v>2</v>
      </c>
      <c r="J171" s="18">
        <v>1</v>
      </c>
      <c r="K171" s="18">
        <v>1</v>
      </c>
      <c r="L171" s="18">
        <v>1</v>
      </c>
      <c r="M171" s="18">
        <v>1</v>
      </c>
      <c r="N171" s="18">
        <v>1</v>
      </c>
      <c r="O171" s="18">
        <v>1</v>
      </c>
      <c r="P171" s="23">
        <f t="shared" si="69"/>
        <v>6</v>
      </c>
      <c r="Q171" s="18">
        <v>0</v>
      </c>
      <c r="R171" s="18">
        <v>0</v>
      </c>
      <c r="S171" s="18">
        <v>0</v>
      </c>
      <c r="T171" s="23">
        <f t="shared" si="70"/>
        <v>0</v>
      </c>
      <c r="U171" s="19">
        <f t="shared" si="71"/>
        <v>8</v>
      </c>
    </row>
    <row r="172" spans="1:21" s="70" customFormat="1" ht="18" customHeight="1">
      <c r="A172" s="20">
        <v>37</v>
      </c>
      <c r="B172" s="75" t="s">
        <v>167</v>
      </c>
      <c r="C172" s="20" t="s">
        <v>55</v>
      </c>
      <c r="D172" s="20">
        <v>14</v>
      </c>
      <c r="E172" s="12" t="s">
        <v>18</v>
      </c>
      <c r="F172" s="18">
        <v>0</v>
      </c>
      <c r="G172" s="18">
        <v>8</v>
      </c>
      <c r="H172" s="18">
        <v>9</v>
      </c>
      <c r="I172" s="23">
        <f aca="true" t="shared" si="74" ref="I172:I191">SUM(F172:H172)</f>
        <v>17</v>
      </c>
      <c r="J172" s="18">
        <v>6</v>
      </c>
      <c r="K172" s="18">
        <v>1</v>
      </c>
      <c r="L172" s="18">
        <v>5</v>
      </c>
      <c r="M172" s="18">
        <v>7</v>
      </c>
      <c r="N172" s="18">
        <v>8</v>
      </c>
      <c r="O172" s="18">
        <v>5</v>
      </c>
      <c r="P172" s="23">
        <f aca="true" t="shared" si="75" ref="P172:P187">SUM(J172:O172)</f>
        <v>32</v>
      </c>
      <c r="Q172" s="18">
        <v>5</v>
      </c>
      <c r="R172" s="18">
        <v>3</v>
      </c>
      <c r="S172" s="18">
        <v>11</v>
      </c>
      <c r="T172" s="23">
        <f aca="true" t="shared" si="76" ref="T172:T187">SUM(Q172:S172)</f>
        <v>19</v>
      </c>
      <c r="U172" s="37">
        <f aca="true" t="shared" si="77" ref="U172:U190">SUM(T172,P172,I172)</f>
        <v>68</v>
      </c>
    </row>
    <row r="173" spans="1:21" s="70" customFormat="1" ht="18" customHeight="1">
      <c r="A173" s="24"/>
      <c r="B173" s="76"/>
      <c r="C173" s="24" t="s">
        <v>166</v>
      </c>
      <c r="D173" s="24"/>
      <c r="E173" s="12" t="s">
        <v>19</v>
      </c>
      <c r="F173" s="18">
        <v>0</v>
      </c>
      <c r="G173" s="18">
        <v>5</v>
      </c>
      <c r="H173" s="18">
        <v>7</v>
      </c>
      <c r="I173" s="23">
        <f t="shared" si="74"/>
        <v>12</v>
      </c>
      <c r="J173" s="18">
        <v>2</v>
      </c>
      <c r="K173" s="18">
        <v>6</v>
      </c>
      <c r="L173" s="18">
        <v>6</v>
      </c>
      <c r="M173" s="18">
        <v>6</v>
      </c>
      <c r="N173" s="18">
        <v>8</v>
      </c>
      <c r="O173" s="18">
        <v>11</v>
      </c>
      <c r="P173" s="23">
        <f t="shared" si="75"/>
        <v>39</v>
      </c>
      <c r="Q173" s="18">
        <v>10</v>
      </c>
      <c r="R173" s="18">
        <v>9</v>
      </c>
      <c r="S173" s="18">
        <v>3</v>
      </c>
      <c r="T173" s="23">
        <f t="shared" si="76"/>
        <v>22</v>
      </c>
      <c r="U173" s="37">
        <f t="shared" si="77"/>
        <v>73</v>
      </c>
    </row>
    <row r="174" spans="1:21" s="70" customFormat="1" ht="18" customHeight="1">
      <c r="A174" s="24"/>
      <c r="B174" s="76"/>
      <c r="C174" s="24" t="s">
        <v>264</v>
      </c>
      <c r="D174" s="24"/>
      <c r="E174" s="12" t="s">
        <v>5</v>
      </c>
      <c r="F174" s="18">
        <f>SUM(F172:F173)</f>
        <v>0</v>
      </c>
      <c r="G174" s="18">
        <f>SUM(G172:G173)</f>
        <v>13</v>
      </c>
      <c r="H174" s="18">
        <f>SUM(H172:H173)</f>
        <v>16</v>
      </c>
      <c r="I174" s="23">
        <f t="shared" si="74"/>
        <v>29</v>
      </c>
      <c r="J174" s="18">
        <f aca="true" t="shared" si="78" ref="J174:O174">SUM(J172:J173)</f>
        <v>8</v>
      </c>
      <c r="K174" s="18">
        <f t="shared" si="78"/>
        <v>7</v>
      </c>
      <c r="L174" s="18">
        <f t="shared" si="78"/>
        <v>11</v>
      </c>
      <c r="M174" s="18">
        <f t="shared" si="78"/>
        <v>13</v>
      </c>
      <c r="N174" s="18">
        <f t="shared" si="78"/>
        <v>16</v>
      </c>
      <c r="O174" s="18">
        <f t="shared" si="78"/>
        <v>16</v>
      </c>
      <c r="P174" s="23">
        <f t="shared" si="75"/>
        <v>71</v>
      </c>
      <c r="Q174" s="18">
        <f>SUM(Q172:Q173)</f>
        <v>15</v>
      </c>
      <c r="R174" s="18">
        <f>SUM(R172:R173)</f>
        <v>12</v>
      </c>
      <c r="S174" s="18">
        <f>SUM(S172:S173)</f>
        <v>14</v>
      </c>
      <c r="T174" s="23">
        <f t="shared" si="76"/>
        <v>41</v>
      </c>
      <c r="U174" s="37">
        <f t="shared" si="77"/>
        <v>141</v>
      </c>
    </row>
    <row r="175" spans="1:21" s="70" customFormat="1" ht="18" customHeight="1">
      <c r="A175" s="29"/>
      <c r="B175" s="77"/>
      <c r="C175" s="29">
        <v>94150</v>
      </c>
      <c r="D175" s="29"/>
      <c r="E175" s="12" t="s">
        <v>15</v>
      </c>
      <c r="F175" s="18">
        <v>0</v>
      </c>
      <c r="G175" s="18">
        <v>1</v>
      </c>
      <c r="H175" s="18">
        <v>1</v>
      </c>
      <c r="I175" s="23">
        <f t="shared" si="74"/>
        <v>2</v>
      </c>
      <c r="J175" s="18">
        <v>1</v>
      </c>
      <c r="K175" s="18">
        <v>1</v>
      </c>
      <c r="L175" s="18">
        <v>1</v>
      </c>
      <c r="M175" s="18">
        <v>1</v>
      </c>
      <c r="N175" s="18">
        <v>1</v>
      </c>
      <c r="O175" s="18">
        <v>1</v>
      </c>
      <c r="P175" s="23">
        <f t="shared" si="75"/>
        <v>6</v>
      </c>
      <c r="Q175" s="18">
        <v>1</v>
      </c>
      <c r="R175" s="18">
        <v>1</v>
      </c>
      <c r="S175" s="18">
        <v>1</v>
      </c>
      <c r="T175" s="23">
        <f t="shared" si="76"/>
        <v>3</v>
      </c>
      <c r="U175" s="37">
        <f t="shared" si="77"/>
        <v>11</v>
      </c>
    </row>
    <row r="176" spans="1:21" s="70" customFormat="1" ht="18" customHeight="1">
      <c r="A176" s="20">
        <v>38</v>
      </c>
      <c r="B176" s="75" t="s">
        <v>168</v>
      </c>
      <c r="C176" s="20" t="s">
        <v>66</v>
      </c>
      <c r="D176" s="20">
        <v>9</v>
      </c>
      <c r="E176" s="12" t="s">
        <v>18</v>
      </c>
      <c r="F176" s="18">
        <v>0</v>
      </c>
      <c r="G176" s="86">
        <v>3</v>
      </c>
      <c r="H176" s="18">
        <v>4</v>
      </c>
      <c r="I176" s="23">
        <f t="shared" si="74"/>
        <v>7</v>
      </c>
      <c r="J176" s="18">
        <v>8</v>
      </c>
      <c r="K176" s="18">
        <v>7</v>
      </c>
      <c r="L176" s="18">
        <v>3</v>
      </c>
      <c r="M176" s="18">
        <v>8</v>
      </c>
      <c r="N176" s="18">
        <v>22</v>
      </c>
      <c r="O176" s="18">
        <v>14</v>
      </c>
      <c r="P176" s="23">
        <f t="shared" si="75"/>
        <v>62</v>
      </c>
      <c r="Q176" s="18">
        <v>0</v>
      </c>
      <c r="R176" s="18">
        <v>0</v>
      </c>
      <c r="S176" s="18">
        <v>0</v>
      </c>
      <c r="T176" s="23">
        <f t="shared" si="76"/>
        <v>0</v>
      </c>
      <c r="U176" s="37">
        <f t="shared" si="77"/>
        <v>69</v>
      </c>
    </row>
    <row r="177" spans="1:21" s="70" customFormat="1" ht="18" customHeight="1">
      <c r="A177" s="24"/>
      <c r="B177" s="76"/>
      <c r="C177" s="24" t="s">
        <v>169</v>
      </c>
      <c r="D177" s="24"/>
      <c r="E177" s="12" t="s">
        <v>19</v>
      </c>
      <c r="F177" s="18">
        <v>0</v>
      </c>
      <c r="G177" s="18">
        <v>10</v>
      </c>
      <c r="H177" s="18">
        <v>3</v>
      </c>
      <c r="I177" s="23">
        <f t="shared" si="74"/>
        <v>13</v>
      </c>
      <c r="J177" s="18">
        <v>5</v>
      </c>
      <c r="K177" s="18">
        <v>8</v>
      </c>
      <c r="L177" s="18">
        <v>13</v>
      </c>
      <c r="M177" s="18">
        <v>11</v>
      </c>
      <c r="N177" s="18">
        <v>12</v>
      </c>
      <c r="O177" s="18">
        <v>12</v>
      </c>
      <c r="P177" s="23">
        <f>SUM(J177:O177)</f>
        <v>61</v>
      </c>
      <c r="Q177" s="18">
        <v>0</v>
      </c>
      <c r="R177" s="18">
        <v>0</v>
      </c>
      <c r="S177" s="18">
        <v>0</v>
      </c>
      <c r="T177" s="23">
        <f t="shared" si="76"/>
        <v>0</v>
      </c>
      <c r="U177" s="37">
        <f t="shared" si="77"/>
        <v>74</v>
      </c>
    </row>
    <row r="178" spans="1:21" s="70" customFormat="1" ht="18" customHeight="1">
      <c r="A178" s="24"/>
      <c r="B178" s="78"/>
      <c r="C178" s="24" t="s">
        <v>264</v>
      </c>
      <c r="D178" s="24"/>
      <c r="E178" s="12" t="s">
        <v>5</v>
      </c>
      <c r="F178" s="18">
        <f>SUM(F176:F177)</f>
        <v>0</v>
      </c>
      <c r="G178" s="18">
        <f>SUM(G176:G177)</f>
        <v>13</v>
      </c>
      <c r="H178" s="18">
        <f>SUM(H176:H177)</f>
        <v>7</v>
      </c>
      <c r="I178" s="23">
        <f t="shared" si="74"/>
        <v>20</v>
      </c>
      <c r="J178" s="18">
        <f aca="true" t="shared" si="79" ref="J178:O178">SUM(J176:J177)</f>
        <v>13</v>
      </c>
      <c r="K178" s="18">
        <f t="shared" si="79"/>
        <v>15</v>
      </c>
      <c r="L178" s="18">
        <f t="shared" si="79"/>
        <v>16</v>
      </c>
      <c r="M178" s="18">
        <f t="shared" si="79"/>
        <v>19</v>
      </c>
      <c r="N178" s="18">
        <f t="shared" si="79"/>
        <v>34</v>
      </c>
      <c r="O178" s="18">
        <f t="shared" si="79"/>
        <v>26</v>
      </c>
      <c r="P178" s="23">
        <f t="shared" si="75"/>
        <v>123</v>
      </c>
      <c r="Q178" s="18">
        <f>SUM(Q176:Q177)</f>
        <v>0</v>
      </c>
      <c r="R178" s="18">
        <f>SUM(R176:R177)</f>
        <v>0</v>
      </c>
      <c r="S178" s="18">
        <f>SUM(S176:S177)</f>
        <v>0</v>
      </c>
      <c r="T178" s="23">
        <f t="shared" si="76"/>
        <v>0</v>
      </c>
      <c r="U178" s="37">
        <f t="shared" si="77"/>
        <v>143</v>
      </c>
    </row>
    <row r="179" spans="1:21" s="70" customFormat="1" ht="18" customHeight="1">
      <c r="A179" s="29"/>
      <c r="B179" s="79"/>
      <c r="C179" s="29">
        <v>94150</v>
      </c>
      <c r="D179" s="29"/>
      <c r="E179" s="12" t="s">
        <v>15</v>
      </c>
      <c r="F179" s="18">
        <v>0</v>
      </c>
      <c r="G179" s="18">
        <v>1</v>
      </c>
      <c r="H179" s="18">
        <v>1</v>
      </c>
      <c r="I179" s="23">
        <f t="shared" si="74"/>
        <v>2</v>
      </c>
      <c r="J179" s="18">
        <v>1</v>
      </c>
      <c r="K179" s="18">
        <v>1</v>
      </c>
      <c r="L179" s="18">
        <v>1</v>
      </c>
      <c r="M179" s="18">
        <v>1</v>
      </c>
      <c r="N179" s="18">
        <v>2</v>
      </c>
      <c r="O179" s="18">
        <v>2</v>
      </c>
      <c r="P179" s="23">
        <f t="shared" si="75"/>
        <v>8</v>
      </c>
      <c r="Q179" s="18">
        <v>0</v>
      </c>
      <c r="R179" s="18">
        <v>0</v>
      </c>
      <c r="S179" s="18">
        <v>0</v>
      </c>
      <c r="T179" s="23">
        <f t="shared" si="76"/>
        <v>0</v>
      </c>
      <c r="U179" s="37">
        <f t="shared" si="77"/>
        <v>10</v>
      </c>
    </row>
    <row r="180" spans="1:21" s="70" customFormat="1" ht="18" customHeight="1">
      <c r="A180" s="20">
        <v>39</v>
      </c>
      <c r="B180" s="75" t="s">
        <v>170</v>
      </c>
      <c r="C180" s="20" t="s">
        <v>58</v>
      </c>
      <c r="D180" s="20">
        <v>9</v>
      </c>
      <c r="E180" s="12" t="s">
        <v>18</v>
      </c>
      <c r="F180" s="18">
        <v>3</v>
      </c>
      <c r="G180" s="86">
        <v>6</v>
      </c>
      <c r="H180" s="18">
        <v>6</v>
      </c>
      <c r="I180" s="23">
        <f t="shared" si="74"/>
        <v>15</v>
      </c>
      <c r="J180" s="18">
        <v>9</v>
      </c>
      <c r="K180" s="18">
        <v>7</v>
      </c>
      <c r="L180" s="18">
        <v>8</v>
      </c>
      <c r="M180" s="18">
        <v>6</v>
      </c>
      <c r="N180" s="18">
        <v>7</v>
      </c>
      <c r="O180" s="18">
        <v>12</v>
      </c>
      <c r="P180" s="23">
        <f t="shared" si="75"/>
        <v>49</v>
      </c>
      <c r="Q180" s="18">
        <v>0</v>
      </c>
      <c r="R180" s="18">
        <v>0</v>
      </c>
      <c r="S180" s="18">
        <v>0</v>
      </c>
      <c r="T180" s="23">
        <f t="shared" si="76"/>
        <v>0</v>
      </c>
      <c r="U180" s="37">
        <f t="shared" si="77"/>
        <v>64</v>
      </c>
    </row>
    <row r="181" spans="1:21" s="70" customFormat="1" ht="18" customHeight="1">
      <c r="A181" s="24"/>
      <c r="B181" s="76"/>
      <c r="C181" s="24" t="s">
        <v>169</v>
      </c>
      <c r="D181" s="24"/>
      <c r="E181" s="12" t="s">
        <v>19</v>
      </c>
      <c r="F181" s="18">
        <v>2</v>
      </c>
      <c r="G181" s="18">
        <v>5</v>
      </c>
      <c r="H181" s="18">
        <v>3</v>
      </c>
      <c r="I181" s="23">
        <f t="shared" si="74"/>
        <v>10</v>
      </c>
      <c r="J181" s="18">
        <v>5</v>
      </c>
      <c r="K181" s="18">
        <v>1</v>
      </c>
      <c r="L181" s="18">
        <v>3</v>
      </c>
      <c r="M181" s="18">
        <v>3</v>
      </c>
      <c r="N181" s="18">
        <v>10</v>
      </c>
      <c r="O181" s="18">
        <v>12</v>
      </c>
      <c r="P181" s="23">
        <f t="shared" si="75"/>
        <v>34</v>
      </c>
      <c r="Q181" s="18">
        <v>0</v>
      </c>
      <c r="R181" s="18">
        <v>0</v>
      </c>
      <c r="S181" s="18">
        <v>0</v>
      </c>
      <c r="T181" s="23">
        <f t="shared" si="76"/>
        <v>0</v>
      </c>
      <c r="U181" s="37">
        <f t="shared" si="77"/>
        <v>44</v>
      </c>
    </row>
    <row r="182" spans="1:21" s="70" customFormat="1" ht="18" customHeight="1">
      <c r="A182" s="24"/>
      <c r="B182" s="76"/>
      <c r="C182" s="24" t="s">
        <v>264</v>
      </c>
      <c r="D182" s="24"/>
      <c r="E182" s="12" t="s">
        <v>5</v>
      </c>
      <c r="F182" s="18">
        <f>SUM(F180:F181)</f>
        <v>5</v>
      </c>
      <c r="G182" s="18">
        <f>SUM(G180:G181)</f>
        <v>11</v>
      </c>
      <c r="H182" s="18">
        <f>SUM(H180:H181)</f>
        <v>9</v>
      </c>
      <c r="I182" s="23">
        <f t="shared" si="74"/>
        <v>25</v>
      </c>
      <c r="J182" s="18">
        <f aca="true" t="shared" si="80" ref="J182:O182">SUM(J180:J181)</f>
        <v>14</v>
      </c>
      <c r="K182" s="18">
        <f t="shared" si="80"/>
        <v>8</v>
      </c>
      <c r="L182" s="18">
        <f t="shared" si="80"/>
        <v>11</v>
      </c>
      <c r="M182" s="18">
        <f t="shared" si="80"/>
        <v>9</v>
      </c>
      <c r="N182" s="18">
        <f t="shared" si="80"/>
        <v>17</v>
      </c>
      <c r="O182" s="18">
        <f t="shared" si="80"/>
        <v>24</v>
      </c>
      <c r="P182" s="23">
        <f t="shared" si="75"/>
        <v>83</v>
      </c>
      <c r="Q182" s="18">
        <f>SUM(Q180:Q181)</f>
        <v>0</v>
      </c>
      <c r="R182" s="18">
        <f>SUM(R180:R181)</f>
        <v>0</v>
      </c>
      <c r="S182" s="18">
        <f>SUM(S180:S181)</f>
        <v>0</v>
      </c>
      <c r="T182" s="23">
        <f t="shared" si="76"/>
        <v>0</v>
      </c>
      <c r="U182" s="37">
        <f t="shared" si="77"/>
        <v>108</v>
      </c>
    </row>
    <row r="183" spans="1:21" s="70" customFormat="1" ht="18" customHeight="1">
      <c r="A183" s="29"/>
      <c r="B183" s="77"/>
      <c r="C183" s="29">
        <v>94150</v>
      </c>
      <c r="D183" s="29"/>
      <c r="E183" s="12" t="s">
        <v>15</v>
      </c>
      <c r="F183" s="18">
        <v>1</v>
      </c>
      <c r="G183" s="18">
        <v>1</v>
      </c>
      <c r="H183" s="18">
        <v>1</v>
      </c>
      <c r="I183" s="23">
        <f t="shared" si="74"/>
        <v>3</v>
      </c>
      <c r="J183" s="18">
        <v>1</v>
      </c>
      <c r="K183" s="18">
        <v>1</v>
      </c>
      <c r="L183" s="18">
        <v>1</v>
      </c>
      <c r="M183" s="18">
        <v>1</v>
      </c>
      <c r="N183" s="18">
        <v>1</v>
      </c>
      <c r="O183" s="18">
        <v>1</v>
      </c>
      <c r="P183" s="23">
        <f t="shared" si="75"/>
        <v>6</v>
      </c>
      <c r="Q183" s="18">
        <v>0</v>
      </c>
      <c r="R183" s="18">
        <v>0</v>
      </c>
      <c r="S183" s="18">
        <v>0</v>
      </c>
      <c r="T183" s="23">
        <f t="shared" si="76"/>
        <v>0</v>
      </c>
      <c r="U183" s="37">
        <f t="shared" si="77"/>
        <v>9</v>
      </c>
    </row>
    <row r="184" spans="1:21" s="70" customFormat="1" ht="18" customHeight="1">
      <c r="A184" s="20">
        <v>40</v>
      </c>
      <c r="B184" s="75" t="s">
        <v>171</v>
      </c>
      <c r="C184" s="20" t="s">
        <v>33</v>
      </c>
      <c r="D184" s="20">
        <v>10</v>
      </c>
      <c r="E184" s="12" t="s">
        <v>18</v>
      </c>
      <c r="F184" s="18">
        <v>0</v>
      </c>
      <c r="G184" s="18">
        <v>5</v>
      </c>
      <c r="H184" s="18">
        <v>5</v>
      </c>
      <c r="I184" s="23">
        <f t="shared" si="74"/>
        <v>10</v>
      </c>
      <c r="J184" s="18">
        <v>4</v>
      </c>
      <c r="K184" s="18">
        <v>7</v>
      </c>
      <c r="L184" s="18">
        <v>11</v>
      </c>
      <c r="M184" s="18">
        <v>8</v>
      </c>
      <c r="N184" s="18">
        <v>18</v>
      </c>
      <c r="O184" s="18">
        <v>19</v>
      </c>
      <c r="P184" s="23">
        <f t="shared" si="75"/>
        <v>67</v>
      </c>
      <c r="Q184" s="18">
        <v>0</v>
      </c>
      <c r="R184" s="18">
        <v>0</v>
      </c>
      <c r="S184" s="18">
        <v>0</v>
      </c>
      <c r="T184" s="23">
        <f t="shared" si="76"/>
        <v>0</v>
      </c>
      <c r="U184" s="37">
        <f t="shared" si="77"/>
        <v>77</v>
      </c>
    </row>
    <row r="185" spans="1:21" s="70" customFormat="1" ht="18" customHeight="1">
      <c r="A185" s="24"/>
      <c r="B185" s="76"/>
      <c r="C185" s="24" t="s">
        <v>169</v>
      </c>
      <c r="D185" s="24"/>
      <c r="E185" s="12" t="s">
        <v>19</v>
      </c>
      <c r="F185" s="18">
        <v>0</v>
      </c>
      <c r="G185" s="18">
        <v>6</v>
      </c>
      <c r="H185" s="18">
        <v>9</v>
      </c>
      <c r="I185" s="23">
        <f t="shared" si="74"/>
        <v>15</v>
      </c>
      <c r="J185" s="18">
        <v>8</v>
      </c>
      <c r="K185" s="18">
        <v>14</v>
      </c>
      <c r="L185" s="18">
        <v>9</v>
      </c>
      <c r="M185" s="18">
        <v>15</v>
      </c>
      <c r="N185" s="18">
        <v>10</v>
      </c>
      <c r="O185" s="18">
        <v>16</v>
      </c>
      <c r="P185" s="23">
        <f t="shared" si="75"/>
        <v>72</v>
      </c>
      <c r="Q185" s="18">
        <v>0</v>
      </c>
      <c r="R185" s="18">
        <v>0</v>
      </c>
      <c r="S185" s="18">
        <v>0</v>
      </c>
      <c r="T185" s="23">
        <f t="shared" si="76"/>
        <v>0</v>
      </c>
      <c r="U185" s="37">
        <f t="shared" si="77"/>
        <v>87</v>
      </c>
    </row>
    <row r="186" spans="1:21" s="70" customFormat="1" ht="18" customHeight="1">
      <c r="A186" s="24"/>
      <c r="B186" s="78"/>
      <c r="C186" s="24" t="s">
        <v>264</v>
      </c>
      <c r="D186" s="24"/>
      <c r="E186" s="12" t="s">
        <v>5</v>
      </c>
      <c r="F186" s="18">
        <f>SUM(F184:F185)</f>
        <v>0</v>
      </c>
      <c r="G186" s="18">
        <f>SUM(G184:G185)</f>
        <v>11</v>
      </c>
      <c r="H186" s="18">
        <f>SUM(H184:H185)</f>
        <v>14</v>
      </c>
      <c r="I186" s="23">
        <f t="shared" si="74"/>
        <v>25</v>
      </c>
      <c r="J186" s="18">
        <f aca="true" t="shared" si="81" ref="J186:O186">SUM(J184:J185)</f>
        <v>12</v>
      </c>
      <c r="K186" s="18">
        <f t="shared" si="81"/>
        <v>21</v>
      </c>
      <c r="L186" s="18">
        <f t="shared" si="81"/>
        <v>20</v>
      </c>
      <c r="M186" s="18">
        <f t="shared" si="81"/>
        <v>23</v>
      </c>
      <c r="N186" s="18">
        <f t="shared" si="81"/>
        <v>28</v>
      </c>
      <c r="O186" s="18">
        <f t="shared" si="81"/>
        <v>35</v>
      </c>
      <c r="P186" s="23">
        <f t="shared" si="75"/>
        <v>139</v>
      </c>
      <c r="Q186" s="18">
        <f>SUM(Q184:Q185)</f>
        <v>0</v>
      </c>
      <c r="R186" s="18">
        <f>SUM(R184:R185)</f>
        <v>0</v>
      </c>
      <c r="S186" s="18">
        <f>SUM(S184:S185)</f>
        <v>0</v>
      </c>
      <c r="T186" s="23">
        <f t="shared" si="76"/>
        <v>0</v>
      </c>
      <c r="U186" s="37">
        <f t="shared" si="77"/>
        <v>164</v>
      </c>
    </row>
    <row r="187" spans="1:21" s="70" customFormat="1" ht="18" customHeight="1">
      <c r="A187" s="29"/>
      <c r="B187" s="79"/>
      <c r="C187" s="29">
        <v>94150</v>
      </c>
      <c r="D187" s="29"/>
      <c r="E187" s="12" t="s">
        <v>15</v>
      </c>
      <c r="F187" s="18">
        <v>0</v>
      </c>
      <c r="G187" s="18">
        <v>1</v>
      </c>
      <c r="H187" s="18">
        <v>1</v>
      </c>
      <c r="I187" s="23">
        <f t="shared" si="74"/>
        <v>2</v>
      </c>
      <c r="J187" s="18">
        <v>1</v>
      </c>
      <c r="K187" s="18">
        <v>1</v>
      </c>
      <c r="L187" s="18">
        <v>1</v>
      </c>
      <c r="M187" s="18">
        <v>1</v>
      </c>
      <c r="N187" s="18">
        <v>1</v>
      </c>
      <c r="O187" s="18">
        <v>1</v>
      </c>
      <c r="P187" s="23">
        <f t="shared" si="75"/>
        <v>6</v>
      </c>
      <c r="Q187" s="18">
        <v>0</v>
      </c>
      <c r="R187" s="18">
        <v>0</v>
      </c>
      <c r="S187" s="18">
        <v>0</v>
      </c>
      <c r="T187" s="23">
        <f t="shared" si="76"/>
        <v>0</v>
      </c>
      <c r="U187" s="37">
        <f t="shared" si="77"/>
        <v>8</v>
      </c>
    </row>
    <row r="188" spans="1:21" s="70" customFormat="1" ht="18" customHeight="1">
      <c r="A188" s="20"/>
      <c r="B188" s="145" t="s">
        <v>23</v>
      </c>
      <c r="C188" s="145"/>
      <c r="D188" s="145">
        <f aca="true" t="shared" si="82" ref="D188:H191">D7+D11+D15+D19+D23+D27+D36+D40+D44+D48+D52+D56+D60+D68+D72+D76+D80+D84+D88+D92+D100+D104+D108+D112+D116+D120+D124+D132+D136+D140+D144+D148+D152+D156+D164+D168+D172+D176+D180+D184</f>
        <v>452</v>
      </c>
      <c r="E188" s="19" t="s">
        <v>18</v>
      </c>
      <c r="F188" s="52">
        <f t="shared" si="82"/>
        <v>174</v>
      </c>
      <c r="G188" s="52">
        <f t="shared" si="82"/>
        <v>423</v>
      </c>
      <c r="H188" s="52">
        <f t="shared" si="82"/>
        <v>439</v>
      </c>
      <c r="I188" s="52">
        <f>SUM(F188:H188)</f>
        <v>1036</v>
      </c>
      <c r="J188" s="52">
        <f aca="true" t="shared" si="83" ref="J188:T188">J7+J11+J15+J19+J23+J27+J36+J40+J44+J48+J52+J56+J60+J68+J72+J76+J80+J84+J88+J92+J100+J104+J108+J112+J116+J120+J124+J132+J136+J140+J144+J148+J152+J156+J164+J168+J172+J176+J180+J184</f>
        <v>434</v>
      </c>
      <c r="K188" s="52">
        <f t="shared" si="83"/>
        <v>456</v>
      </c>
      <c r="L188" s="52">
        <f t="shared" si="83"/>
        <v>456</v>
      </c>
      <c r="M188" s="52">
        <f t="shared" si="83"/>
        <v>501</v>
      </c>
      <c r="N188" s="52">
        <f t="shared" si="83"/>
        <v>530</v>
      </c>
      <c r="O188" s="52">
        <f t="shared" si="83"/>
        <v>497</v>
      </c>
      <c r="P188" s="52">
        <f t="shared" si="83"/>
        <v>2874</v>
      </c>
      <c r="Q188" s="52">
        <f t="shared" si="83"/>
        <v>103</v>
      </c>
      <c r="R188" s="52">
        <f t="shared" si="83"/>
        <v>62</v>
      </c>
      <c r="S188" s="52">
        <f t="shared" si="83"/>
        <v>83</v>
      </c>
      <c r="T188" s="52">
        <f t="shared" si="83"/>
        <v>248</v>
      </c>
      <c r="U188" s="37">
        <f t="shared" si="77"/>
        <v>4158</v>
      </c>
    </row>
    <row r="189" spans="1:21" s="70" customFormat="1" ht="18.75">
      <c r="A189" s="24"/>
      <c r="B189" s="123"/>
      <c r="C189" s="123"/>
      <c r="D189" s="123"/>
      <c r="E189" s="19" t="s">
        <v>19</v>
      </c>
      <c r="F189" s="52">
        <f t="shared" si="82"/>
        <v>168</v>
      </c>
      <c r="G189" s="52">
        <f t="shared" si="82"/>
        <v>389</v>
      </c>
      <c r="H189" s="52">
        <f t="shared" si="82"/>
        <v>383</v>
      </c>
      <c r="I189" s="52">
        <f t="shared" si="74"/>
        <v>940</v>
      </c>
      <c r="J189" s="52">
        <f aca="true" t="shared" si="84" ref="J189:T189">J8+J12+J16+J20+J24+J28+J37+J41+J45+J49+J53+J57+J61+J69+J73+J77+J81+J85+J89+J93+J101+J105+J109+J113+J117+J121+J125+J133+J137+J141+J145+J149+J153+J157+J165+J169+J173+J177+J181+J185</f>
        <v>394</v>
      </c>
      <c r="K189" s="52">
        <f t="shared" si="84"/>
        <v>440</v>
      </c>
      <c r="L189" s="52">
        <f t="shared" si="84"/>
        <v>404</v>
      </c>
      <c r="M189" s="52">
        <f t="shared" si="84"/>
        <v>449</v>
      </c>
      <c r="N189" s="52">
        <f t="shared" si="84"/>
        <v>473</v>
      </c>
      <c r="O189" s="52">
        <f t="shared" si="84"/>
        <v>486</v>
      </c>
      <c r="P189" s="52">
        <f t="shared" si="84"/>
        <v>2646</v>
      </c>
      <c r="Q189" s="52">
        <f t="shared" si="84"/>
        <v>77</v>
      </c>
      <c r="R189" s="52">
        <f t="shared" si="84"/>
        <v>85</v>
      </c>
      <c r="S189" s="52">
        <f t="shared" si="84"/>
        <v>96</v>
      </c>
      <c r="T189" s="52">
        <f t="shared" si="84"/>
        <v>258</v>
      </c>
      <c r="U189" s="37">
        <f t="shared" si="77"/>
        <v>3844</v>
      </c>
    </row>
    <row r="190" spans="1:21" s="70" customFormat="1" ht="18.75">
      <c r="A190" s="24"/>
      <c r="B190" s="123"/>
      <c r="C190" s="123"/>
      <c r="D190" s="123"/>
      <c r="E190" s="19" t="s">
        <v>5</v>
      </c>
      <c r="F190" s="52">
        <f t="shared" si="82"/>
        <v>342</v>
      </c>
      <c r="G190" s="52">
        <f t="shared" si="82"/>
        <v>812</v>
      </c>
      <c r="H190" s="52">
        <f t="shared" si="82"/>
        <v>822</v>
      </c>
      <c r="I190" s="52">
        <f t="shared" si="74"/>
        <v>1976</v>
      </c>
      <c r="J190" s="52">
        <f aca="true" t="shared" si="85" ref="J190:T190">J9+J13+J17+J21+J25+J29+J38+J42+J46+J50+J54+J58+J62+J70+J74+J78+J82+J86+J90+J94+J102+J106+J110+J114+J118+J122+J126+J134+J138+J142+J146+J150+J154+J158+J166+J170+J174+J178+J182+J186</f>
        <v>828</v>
      </c>
      <c r="K190" s="52">
        <f t="shared" si="85"/>
        <v>896</v>
      </c>
      <c r="L190" s="52">
        <f t="shared" si="85"/>
        <v>860</v>
      </c>
      <c r="M190" s="52">
        <f t="shared" si="85"/>
        <v>950</v>
      </c>
      <c r="N190" s="52">
        <f t="shared" si="85"/>
        <v>1003</v>
      </c>
      <c r="O190" s="52">
        <f t="shared" si="85"/>
        <v>983</v>
      </c>
      <c r="P190" s="52">
        <f t="shared" si="85"/>
        <v>5520</v>
      </c>
      <c r="Q190" s="52">
        <f t="shared" si="85"/>
        <v>180</v>
      </c>
      <c r="R190" s="52">
        <f t="shared" si="85"/>
        <v>147</v>
      </c>
      <c r="S190" s="52">
        <f t="shared" si="85"/>
        <v>179</v>
      </c>
      <c r="T190" s="52">
        <f t="shared" si="85"/>
        <v>506</v>
      </c>
      <c r="U190" s="37">
        <f t="shared" si="77"/>
        <v>8002</v>
      </c>
    </row>
    <row r="191" spans="1:21" s="70" customFormat="1" ht="18.75">
      <c r="A191" s="29"/>
      <c r="B191" s="124"/>
      <c r="C191" s="124"/>
      <c r="D191" s="124"/>
      <c r="E191" s="19" t="s">
        <v>15</v>
      </c>
      <c r="F191" s="52">
        <f t="shared" si="82"/>
        <v>21</v>
      </c>
      <c r="G191" s="52">
        <f t="shared" si="82"/>
        <v>46</v>
      </c>
      <c r="H191" s="52">
        <f t="shared" si="82"/>
        <v>47</v>
      </c>
      <c r="I191" s="52">
        <f t="shared" si="74"/>
        <v>114</v>
      </c>
      <c r="J191" s="52">
        <f aca="true" t="shared" si="86" ref="J191:T191">J10+J14+J18+J22+J26+J30+J39+J43+J47+J51+J55+J59+J63+J71+J75+J79+J83+J87+J91+J95+J103+J107+J111+J115+J119+J123+J127+J135+J139+J143+J147+J151+J155+J159+J167+J171+J175+J179+J183+J187</f>
        <v>46</v>
      </c>
      <c r="K191" s="52">
        <f t="shared" si="86"/>
        <v>46</v>
      </c>
      <c r="L191" s="52">
        <f t="shared" si="86"/>
        <v>46</v>
      </c>
      <c r="M191" s="52">
        <f t="shared" si="86"/>
        <v>45</v>
      </c>
      <c r="N191" s="52">
        <f t="shared" si="86"/>
        <v>46</v>
      </c>
      <c r="O191" s="52">
        <f t="shared" si="86"/>
        <v>45</v>
      </c>
      <c r="P191" s="52">
        <f t="shared" si="86"/>
        <v>274</v>
      </c>
      <c r="Q191" s="52">
        <f t="shared" si="86"/>
        <v>7</v>
      </c>
      <c r="R191" s="52">
        <f t="shared" si="86"/>
        <v>7</v>
      </c>
      <c r="S191" s="52">
        <f t="shared" si="86"/>
        <v>7</v>
      </c>
      <c r="T191" s="52">
        <f t="shared" si="86"/>
        <v>21</v>
      </c>
      <c r="U191" s="37">
        <f>SUM(T191,P191,I191)</f>
        <v>409</v>
      </c>
    </row>
    <row r="192" spans="1:21" s="70" customFormat="1" ht="18.75">
      <c r="A192" s="39"/>
      <c r="B192" s="80"/>
      <c r="C192" s="39"/>
      <c r="D192" s="39"/>
      <c r="E192" s="39"/>
      <c r="F192" s="40"/>
      <c r="G192" s="40"/>
      <c r="H192" s="40"/>
      <c r="I192" s="41"/>
      <c r="J192" s="40"/>
      <c r="K192" s="40"/>
      <c r="L192" s="40"/>
      <c r="M192" s="40"/>
      <c r="N192" s="40"/>
      <c r="O192" s="40"/>
      <c r="P192" s="41"/>
      <c r="Q192" s="40"/>
      <c r="R192" s="40"/>
      <c r="S192" s="40"/>
      <c r="T192" s="41"/>
      <c r="U192" s="42"/>
    </row>
  </sheetData>
  <sheetProtection/>
  <mergeCells count="117">
    <mergeCell ref="A1:U1"/>
    <mergeCell ref="A32:A34"/>
    <mergeCell ref="B32:B34"/>
    <mergeCell ref="C32:C34"/>
    <mergeCell ref="G33:G34"/>
    <mergeCell ref="A3:A5"/>
    <mergeCell ref="B3:B5"/>
    <mergeCell ref="C3:C5"/>
    <mergeCell ref="G4:G5"/>
    <mergeCell ref="F4:F5"/>
    <mergeCell ref="F33:F34"/>
    <mergeCell ref="T4:T5"/>
    <mergeCell ref="P4:P5"/>
    <mergeCell ref="Q4:Q5"/>
    <mergeCell ref="R4:R5"/>
    <mergeCell ref="S4:S5"/>
    <mergeCell ref="L4:L5"/>
    <mergeCell ref="O4:O5"/>
    <mergeCell ref="M4:M5"/>
    <mergeCell ref="N4:N5"/>
    <mergeCell ref="M33:M34"/>
    <mergeCell ref="N33:N34"/>
    <mergeCell ref="O33:O34"/>
    <mergeCell ref="H33:H34"/>
    <mergeCell ref="I33:I34"/>
    <mergeCell ref="J33:J34"/>
    <mergeCell ref="K33:K34"/>
    <mergeCell ref="L33:L34"/>
    <mergeCell ref="H4:H5"/>
    <mergeCell ref="H65:H66"/>
    <mergeCell ref="I65:I66"/>
    <mergeCell ref="J65:J66"/>
    <mergeCell ref="K65:K66"/>
    <mergeCell ref="L65:L66"/>
    <mergeCell ref="I4:I5"/>
    <mergeCell ref="J4:J5"/>
    <mergeCell ref="K4:K5"/>
    <mergeCell ref="T33:T34"/>
    <mergeCell ref="P33:P34"/>
    <mergeCell ref="Q33:Q34"/>
    <mergeCell ref="R33:R34"/>
    <mergeCell ref="S33:S34"/>
    <mergeCell ref="S65:S66"/>
    <mergeCell ref="T65:T66"/>
    <mergeCell ref="Q65:Q66"/>
    <mergeCell ref="R65:R66"/>
    <mergeCell ref="N65:N66"/>
    <mergeCell ref="O65:O66"/>
    <mergeCell ref="P65:P66"/>
    <mergeCell ref="A96:A98"/>
    <mergeCell ref="B96:B98"/>
    <mergeCell ref="C96:C98"/>
    <mergeCell ref="G97:G98"/>
    <mergeCell ref="A64:A66"/>
    <mergeCell ref="B64:B66"/>
    <mergeCell ref="G65:G66"/>
    <mergeCell ref="N97:N98"/>
    <mergeCell ref="O97:O98"/>
    <mergeCell ref="H97:H98"/>
    <mergeCell ref="I97:I98"/>
    <mergeCell ref="J97:J98"/>
    <mergeCell ref="K97:K98"/>
    <mergeCell ref="M65:M66"/>
    <mergeCell ref="H129:H130"/>
    <mergeCell ref="I129:I130"/>
    <mergeCell ref="J129:J130"/>
    <mergeCell ref="K129:K130"/>
    <mergeCell ref="L129:L130"/>
    <mergeCell ref="M129:M130"/>
    <mergeCell ref="L97:L98"/>
    <mergeCell ref="M97:M98"/>
    <mergeCell ref="T97:T98"/>
    <mergeCell ref="P97:P98"/>
    <mergeCell ref="Q97:Q98"/>
    <mergeCell ref="R97:R98"/>
    <mergeCell ref="S97:S98"/>
    <mergeCell ref="S129:S130"/>
    <mergeCell ref="T129:T130"/>
    <mergeCell ref="Q129:Q130"/>
    <mergeCell ref="R129:R130"/>
    <mergeCell ref="P129:P130"/>
    <mergeCell ref="A160:A162"/>
    <mergeCell ref="B160:B162"/>
    <mergeCell ref="C160:C162"/>
    <mergeCell ref="G161:G162"/>
    <mergeCell ref="A128:A130"/>
    <mergeCell ref="B128:B130"/>
    <mergeCell ref="C128:C130"/>
    <mergeCell ref="G129:G130"/>
    <mergeCell ref="T161:T162"/>
    <mergeCell ref="N161:N162"/>
    <mergeCell ref="O161:O162"/>
    <mergeCell ref="H161:H162"/>
    <mergeCell ref="I161:I162"/>
    <mergeCell ref="J161:J162"/>
    <mergeCell ref="K161:K162"/>
    <mergeCell ref="R161:R162"/>
    <mergeCell ref="S161:S162"/>
    <mergeCell ref="N129:N130"/>
    <mergeCell ref="O129:O130"/>
    <mergeCell ref="P161:P162"/>
    <mergeCell ref="Q161:Q162"/>
    <mergeCell ref="L161:L162"/>
    <mergeCell ref="M161:M162"/>
    <mergeCell ref="F65:F66"/>
    <mergeCell ref="F97:F98"/>
    <mergeCell ref="F129:F130"/>
    <mergeCell ref="F161:F162"/>
    <mergeCell ref="B188:C191"/>
    <mergeCell ref="C64:C66"/>
    <mergeCell ref="D188:D191"/>
    <mergeCell ref="D3:D5"/>
    <mergeCell ref="D32:D34"/>
    <mergeCell ref="D64:D66"/>
    <mergeCell ref="D96:D98"/>
    <mergeCell ref="D128:D130"/>
    <mergeCell ref="D160:D162"/>
  </mergeCells>
  <printOptions horizontalCentered="1"/>
  <pageMargins left="0.7874015748031497" right="0.15748031496062992" top="0.3937007874015748" bottom="0.31496062992125984" header="0.7480314960629921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210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U208" sqref="U208"/>
    </sheetView>
  </sheetViews>
  <sheetFormatPr defaultColWidth="9.140625" defaultRowHeight="12.75"/>
  <cols>
    <col min="1" max="1" width="3.00390625" style="1" bestFit="1" customWidth="1"/>
    <col min="2" max="2" width="15.28125" style="99" customWidth="1"/>
    <col min="3" max="3" width="12.00390625" style="1" customWidth="1"/>
    <col min="4" max="4" width="6.421875" style="1" customWidth="1"/>
    <col min="5" max="5" width="5.28125" style="1" customWidth="1"/>
    <col min="6" max="8" width="6.421875" style="53" customWidth="1"/>
    <col min="9" max="9" width="6.421875" style="54" customWidth="1"/>
    <col min="10" max="15" width="6.421875" style="1" customWidth="1"/>
    <col min="16" max="16" width="6.421875" style="55" customWidth="1"/>
    <col min="17" max="19" width="6.421875" style="53" customWidth="1"/>
    <col min="20" max="20" width="6.421875" style="54" customWidth="1"/>
    <col min="21" max="21" width="6.421875" style="55" customWidth="1"/>
    <col min="22" max="16384" width="9.140625" style="1" customWidth="1"/>
  </cols>
  <sheetData>
    <row r="1" spans="1:21" ht="15.75" customHeight="1">
      <c r="A1" s="146" t="s">
        <v>254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8.75">
      <c r="A2" s="2" t="s">
        <v>172</v>
      </c>
      <c r="B2" s="88"/>
      <c r="C2" s="4"/>
      <c r="D2" s="4"/>
      <c r="E2" s="4"/>
      <c r="F2" s="3"/>
      <c r="G2" s="3"/>
      <c r="H2" s="3"/>
      <c r="I2" s="5"/>
      <c r="J2" s="4"/>
      <c r="K2" s="4"/>
      <c r="L2" s="4"/>
      <c r="M2" s="4"/>
      <c r="N2" s="4"/>
      <c r="O2" s="4"/>
      <c r="P2" s="2"/>
      <c r="Q2" s="3"/>
      <c r="R2" s="3"/>
      <c r="S2" s="3"/>
      <c r="T2" s="5"/>
      <c r="U2" s="2"/>
    </row>
    <row r="3" spans="1:21" ht="18.75">
      <c r="A3" s="147" t="s">
        <v>0</v>
      </c>
      <c r="B3" s="160" t="s">
        <v>267</v>
      </c>
      <c r="C3" s="147" t="s">
        <v>25</v>
      </c>
      <c r="D3" s="142" t="s">
        <v>261</v>
      </c>
      <c r="E3" s="8" t="s">
        <v>232</v>
      </c>
      <c r="F3" s="9"/>
      <c r="G3" s="9"/>
      <c r="H3" s="9"/>
      <c r="I3" s="10"/>
      <c r="J3" s="8"/>
      <c r="K3" s="8"/>
      <c r="L3" s="8"/>
      <c r="M3" s="8"/>
      <c r="N3" s="8"/>
      <c r="O3" s="8"/>
      <c r="P3" s="11"/>
      <c r="Q3" s="9"/>
      <c r="R3" s="9"/>
      <c r="S3" s="9"/>
      <c r="T3" s="10"/>
      <c r="U3" s="11"/>
    </row>
    <row r="4" spans="1:21" ht="18" customHeight="1">
      <c r="A4" s="147"/>
      <c r="B4" s="160"/>
      <c r="C4" s="147"/>
      <c r="D4" s="143"/>
      <c r="E4" s="105" t="s">
        <v>2</v>
      </c>
      <c r="F4" s="125" t="s">
        <v>3</v>
      </c>
      <c r="G4" s="125" t="s">
        <v>4</v>
      </c>
      <c r="H4" s="125" t="s">
        <v>233</v>
      </c>
      <c r="I4" s="136" t="s">
        <v>5</v>
      </c>
      <c r="J4" s="125" t="s">
        <v>6</v>
      </c>
      <c r="K4" s="125" t="s">
        <v>7</v>
      </c>
      <c r="L4" s="125" t="s">
        <v>8</v>
      </c>
      <c r="M4" s="125" t="s">
        <v>9</v>
      </c>
      <c r="N4" s="125" t="s">
        <v>10</v>
      </c>
      <c r="O4" s="125" t="s">
        <v>11</v>
      </c>
      <c r="P4" s="136" t="s">
        <v>5</v>
      </c>
      <c r="Q4" s="125" t="s">
        <v>12</v>
      </c>
      <c r="R4" s="125" t="s">
        <v>13</v>
      </c>
      <c r="S4" s="125" t="s">
        <v>26</v>
      </c>
      <c r="T4" s="136" t="s">
        <v>5</v>
      </c>
      <c r="U4" s="100" t="s">
        <v>5</v>
      </c>
    </row>
    <row r="5" spans="1:21" ht="18.75">
      <c r="A5" s="147"/>
      <c r="B5" s="160"/>
      <c r="C5" s="147"/>
      <c r="D5" s="144"/>
      <c r="E5" s="105" t="s">
        <v>15</v>
      </c>
      <c r="F5" s="125"/>
      <c r="G5" s="125"/>
      <c r="H5" s="125"/>
      <c r="I5" s="136"/>
      <c r="J5" s="125"/>
      <c r="K5" s="125"/>
      <c r="L5" s="125"/>
      <c r="M5" s="125"/>
      <c r="N5" s="125"/>
      <c r="O5" s="125"/>
      <c r="P5" s="136"/>
      <c r="Q5" s="125"/>
      <c r="R5" s="125"/>
      <c r="S5" s="125"/>
      <c r="T5" s="136"/>
      <c r="U5" s="101" t="s">
        <v>16</v>
      </c>
    </row>
    <row r="6" spans="1:21" ht="18.75">
      <c r="A6" s="156" t="s">
        <v>248</v>
      </c>
      <c r="B6" s="157"/>
      <c r="C6" s="158"/>
      <c r="D6" s="104"/>
      <c r="E6" s="12"/>
      <c r="F6" s="18"/>
      <c r="G6" s="7"/>
      <c r="H6" s="7"/>
      <c r="I6" s="13"/>
      <c r="J6" s="6"/>
      <c r="K6" s="6"/>
      <c r="L6" s="6"/>
      <c r="M6" s="6"/>
      <c r="N6" s="6"/>
      <c r="O6" s="6"/>
      <c r="P6" s="14"/>
      <c r="Q6" s="7"/>
      <c r="R6" s="7"/>
      <c r="S6" s="7"/>
      <c r="T6" s="13"/>
      <c r="U6" s="19"/>
    </row>
    <row r="7" spans="1:21" ht="17.25" customHeight="1">
      <c r="A7" s="20">
        <v>1</v>
      </c>
      <c r="B7" s="84" t="s">
        <v>173</v>
      </c>
      <c r="C7" s="20" t="s">
        <v>66</v>
      </c>
      <c r="D7" s="20">
        <v>17</v>
      </c>
      <c r="E7" s="12" t="s">
        <v>18</v>
      </c>
      <c r="F7" s="18">
        <v>9</v>
      </c>
      <c r="G7" s="18">
        <v>12</v>
      </c>
      <c r="H7" s="18">
        <v>11</v>
      </c>
      <c r="I7" s="23">
        <f aca="true" t="shared" si="0" ref="I7:I26">SUM(F7:H7)</f>
        <v>32</v>
      </c>
      <c r="J7" s="12">
        <v>13</v>
      </c>
      <c r="K7" s="12">
        <v>25</v>
      </c>
      <c r="L7" s="12">
        <v>17</v>
      </c>
      <c r="M7" s="12">
        <v>14</v>
      </c>
      <c r="N7" s="12">
        <v>9</v>
      </c>
      <c r="O7" s="12">
        <v>20</v>
      </c>
      <c r="P7" s="19">
        <f aca="true" t="shared" si="1" ref="P7:P14">SUM(J7:O7)</f>
        <v>98</v>
      </c>
      <c r="Q7" s="18">
        <v>18</v>
      </c>
      <c r="R7" s="18">
        <v>24</v>
      </c>
      <c r="S7" s="18">
        <v>9</v>
      </c>
      <c r="T7" s="23">
        <f aca="true" t="shared" si="2" ref="T7:T14">SUM(Q7:S7)</f>
        <v>51</v>
      </c>
      <c r="U7" s="19">
        <f>SUM(T7,P7,I7)</f>
        <v>181</v>
      </c>
    </row>
    <row r="8" spans="1:21" ht="17.25" customHeight="1">
      <c r="A8" s="24"/>
      <c r="B8" s="89"/>
      <c r="C8" s="24" t="s">
        <v>174</v>
      </c>
      <c r="D8" s="24"/>
      <c r="E8" s="12" t="s">
        <v>19</v>
      </c>
      <c r="F8" s="18">
        <v>6</v>
      </c>
      <c r="G8" s="18">
        <v>10</v>
      </c>
      <c r="H8" s="18">
        <v>11</v>
      </c>
      <c r="I8" s="23">
        <f t="shared" si="0"/>
        <v>27</v>
      </c>
      <c r="J8" s="12">
        <v>11</v>
      </c>
      <c r="K8" s="12">
        <v>5</v>
      </c>
      <c r="L8" s="12">
        <v>15</v>
      </c>
      <c r="M8" s="12">
        <v>8</v>
      </c>
      <c r="N8" s="12">
        <v>18</v>
      </c>
      <c r="O8" s="12">
        <v>11</v>
      </c>
      <c r="P8" s="19">
        <f t="shared" si="1"/>
        <v>68</v>
      </c>
      <c r="Q8" s="18">
        <v>24</v>
      </c>
      <c r="R8" s="18">
        <v>32</v>
      </c>
      <c r="S8" s="18">
        <v>11</v>
      </c>
      <c r="T8" s="23">
        <f t="shared" si="2"/>
        <v>67</v>
      </c>
      <c r="U8" s="19">
        <f aca="true" t="shared" si="3" ref="U8:U26">SUM(T8,P8,I8)</f>
        <v>162</v>
      </c>
    </row>
    <row r="9" spans="1:21" ht="17.25" customHeight="1">
      <c r="A9" s="24"/>
      <c r="B9" s="89"/>
      <c r="C9" s="24" t="s">
        <v>265</v>
      </c>
      <c r="D9" s="24"/>
      <c r="E9" s="12" t="s">
        <v>5</v>
      </c>
      <c r="F9" s="18">
        <f>SUM(F7:F8)</f>
        <v>15</v>
      </c>
      <c r="G9" s="18">
        <f>SUM(G7:G8)</f>
        <v>22</v>
      </c>
      <c r="H9" s="18">
        <f>SUM(H7:H8)</f>
        <v>22</v>
      </c>
      <c r="I9" s="23">
        <f t="shared" si="0"/>
        <v>59</v>
      </c>
      <c r="J9" s="12">
        <f aca="true" t="shared" si="4" ref="J9:O9">SUM(J7:J8)</f>
        <v>24</v>
      </c>
      <c r="K9" s="12">
        <f t="shared" si="4"/>
        <v>30</v>
      </c>
      <c r="L9" s="12">
        <f t="shared" si="4"/>
        <v>32</v>
      </c>
      <c r="M9" s="12">
        <f t="shared" si="4"/>
        <v>22</v>
      </c>
      <c r="N9" s="12">
        <f t="shared" si="4"/>
        <v>27</v>
      </c>
      <c r="O9" s="12">
        <f t="shared" si="4"/>
        <v>31</v>
      </c>
      <c r="P9" s="19">
        <f t="shared" si="1"/>
        <v>166</v>
      </c>
      <c r="Q9" s="18">
        <f>SUM(Q7:Q8)</f>
        <v>42</v>
      </c>
      <c r="R9" s="18">
        <f>SUM(R7:R8)</f>
        <v>56</v>
      </c>
      <c r="S9" s="18">
        <f>SUM(S7:S8)</f>
        <v>20</v>
      </c>
      <c r="T9" s="23">
        <f t="shared" si="2"/>
        <v>118</v>
      </c>
      <c r="U9" s="19">
        <f t="shared" si="3"/>
        <v>343</v>
      </c>
    </row>
    <row r="10" spans="1:21" ht="17.25" customHeight="1">
      <c r="A10" s="29"/>
      <c r="B10" s="90"/>
      <c r="C10" s="29">
        <v>94170</v>
      </c>
      <c r="D10" s="29"/>
      <c r="E10" s="12" t="s">
        <v>15</v>
      </c>
      <c r="F10" s="18">
        <v>1</v>
      </c>
      <c r="G10" s="18">
        <v>1</v>
      </c>
      <c r="H10" s="18">
        <v>1</v>
      </c>
      <c r="I10" s="23">
        <f t="shared" si="0"/>
        <v>3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9">
        <f t="shared" si="1"/>
        <v>6</v>
      </c>
      <c r="Q10" s="18">
        <v>2</v>
      </c>
      <c r="R10" s="18">
        <v>2</v>
      </c>
      <c r="S10" s="18">
        <v>1</v>
      </c>
      <c r="T10" s="23">
        <f t="shared" si="2"/>
        <v>5</v>
      </c>
      <c r="U10" s="19">
        <f t="shared" si="3"/>
        <v>14</v>
      </c>
    </row>
    <row r="11" spans="1:21" ht="17.25" customHeight="1">
      <c r="A11" s="20">
        <v>2</v>
      </c>
      <c r="B11" s="84" t="s">
        <v>175</v>
      </c>
      <c r="C11" s="20" t="s">
        <v>55</v>
      </c>
      <c r="D11" s="20">
        <v>5</v>
      </c>
      <c r="E11" s="12" t="s">
        <v>18</v>
      </c>
      <c r="F11" s="18">
        <v>0</v>
      </c>
      <c r="G11" s="18">
        <v>3</v>
      </c>
      <c r="H11" s="18">
        <v>6</v>
      </c>
      <c r="I11" s="23">
        <f t="shared" si="0"/>
        <v>9</v>
      </c>
      <c r="J11" s="12">
        <v>6</v>
      </c>
      <c r="K11" s="12">
        <v>5</v>
      </c>
      <c r="L11" s="12">
        <v>8</v>
      </c>
      <c r="M11" s="12">
        <v>7</v>
      </c>
      <c r="N11" s="12">
        <v>3</v>
      </c>
      <c r="O11" s="12">
        <v>6</v>
      </c>
      <c r="P11" s="19">
        <f t="shared" si="1"/>
        <v>35</v>
      </c>
      <c r="Q11" s="18">
        <v>0</v>
      </c>
      <c r="R11" s="18">
        <v>0</v>
      </c>
      <c r="S11" s="18">
        <v>0</v>
      </c>
      <c r="T11" s="23">
        <f t="shared" si="2"/>
        <v>0</v>
      </c>
      <c r="U11" s="19">
        <f t="shared" si="3"/>
        <v>44</v>
      </c>
    </row>
    <row r="12" spans="1:21" ht="17.25" customHeight="1">
      <c r="A12" s="24"/>
      <c r="B12" s="89"/>
      <c r="C12" s="24" t="s">
        <v>174</v>
      </c>
      <c r="D12" s="24"/>
      <c r="E12" s="12" t="s">
        <v>19</v>
      </c>
      <c r="F12" s="18">
        <v>0</v>
      </c>
      <c r="G12" s="18">
        <v>4</v>
      </c>
      <c r="H12" s="18">
        <v>6</v>
      </c>
      <c r="I12" s="23">
        <f t="shared" si="0"/>
        <v>10</v>
      </c>
      <c r="J12" s="12">
        <v>2</v>
      </c>
      <c r="K12" s="12">
        <v>7</v>
      </c>
      <c r="L12" s="12">
        <v>2</v>
      </c>
      <c r="M12" s="12">
        <v>2</v>
      </c>
      <c r="N12" s="12">
        <v>5</v>
      </c>
      <c r="O12" s="12">
        <v>5</v>
      </c>
      <c r="P12" s="19">
        <f t="shared" si="1"/>
        <v>23</v>
      </c>
      <c r="Q12" s="18">
        <v>0</v>
      </c>
      <c r="R12" s="18">
        <v>0</v>
      </c>
      <c r="S12" s="18">
        <v>0</v>
      </c>
      <c r="T12" s="23">
        <f t="shared" si="2"/>
        <v>0</v>
      </c>
      <c r="U12" s="19">
        <f t="shared" si="3"/>
        <v>33</v>
      </c>
    </row>
    <row r="13" spans="1:21" ht="17.25" customHeight="1">
      <c r="A13" s="24"/>
      <c r="B13" s="89"/>
      <c r="C13" s="24" t="s">
        <v>265</v>
      </c>
      <c r="D13" s="24"/>
      <c r="E13" s="12" t="s">
        <v>5</v>
      </c>
      <c r="F13" s="18">
        <f>SUM(F11:F12)</f>
        <v>0</v>
      </c>
      <c r="G13" s="18">
        <f>SUM(G11:G12)</f>
        <v>7</v>
      </c>
      <c r="H13" s="18">
        <f>SUM(H11:H12)</f>
        <v>12</v>
      </c>
      <c r="I13" s="23">
        <f t="shared" si="0"/>
        <v>19</v>
      </c>
      <c r="J13" s="12">
        <f aca="true" t="shared" si="5" ref="J13:O13">SUM(J11:J12)</f>
        <v>8</v>
      </c>
      <c r="K13" s="12">
        <f t="shared" si="5"/>
        <v>12</v>
      </c>
      <c r="L13" s="12">
        <f t="shared" si="5"/>
        <v>10</v>
      </c>
      <c r="M13" s="12">
        <f t="shared" si="5"/>
        <v>9</v>
      </c>
      <c r="N13" s="12">
        <f t="shared" si="5"/>
        <v>8</v>
      </c>
      <c r="O13" s="12">
        <f t="shared" si="5"/>
        <v>11</v>
      </c>
      <c r="P13" s="19">
        <f t="shared" si="1"/>
        <v>58</v>
      </c>
      <c r="Q13" s="18">
        <f>SUM(Q11:Q12)</f>
        <v>0</v>
      </c>
      <c r="R13" s="18">
        <f>SUM(R11:R12)</f>
        <v>0</v>
      </c>
      <c r="S13" s="18">
        <f>SUM(S11:S12)</f>
        <v>0</v>
      </c>
      <c r="T13" s="23">
        <f t="shared" si="2"/>
        <v>0</v>
      </c>
      <c r="U13" s="19">
        <f t="shared" si="3"/>
        <v>77</v>
      </c>
    </row>
    <row r="14" spans="1:21" ht="17.25" customHeight="1">
      <c r="A14" s="29"/>
      <c r="B14" s="90"/>
      <c r="C14" s="29">
        <v>94170</v>
      </c>
      <c r="D14" s="29"/>
      <c r="E14" s="12" t="s">
        <v>15</v>
      </c>
      <c r="F14" s="18">
        <v>0</v>
      </c>
      <c r="G14" s="18">
        <v>1</v>
      </c>
      <c r="H14" s="18">
        <v>1</v>
      </c>
      <c r="I14" s="23">
        <f t="shared" si="0"/>
        <v>2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9">
        <f t="shared" si="1"/>
        <v>6</v>
      </c>
      <c r="Q14" s="18">
        <v>0</v>
      </c>
      <c r="R14" s="18">
        <v>0</v>
      </c>
      <c r="S14" s="18">
        <v>0</v>
      </c>
      <c r="T14" s="23">
        <f t="shared" si="2"/>
        <v>0</v>
      </c>
      <c r="U14" s="19">
        <f t="shared" si="3"/>
        <v>8</v>
      </c>
    </row>
    <row r="15" spans="1:21" ht="17.25" customHeight="1">
      <c r="A15" s="20">
        <v>3</v>
      </c>
      <c r="B15" s="84" t="s">
        <v>176</v>
      </c>
      <c r="C15" s="20" t="s">
        <v>58</v>
      </c>
      <c r="D15" s="20">
        <v>13</v>
      </c>
      <c r="E15" s="12" t="s">
        <v>18</v>
      </c>
      <c r="F15" s="18">
        <v>10</v>
      </c>
      <c r="G15" s="18">
        <v>11</v>
      </c>
      <c r="H15" s="18">
        <v>15</v>
      </c>
      <c r="I15" s="23">
        <f t="shared" si="0"/>
        <v>36</v>
      </c>
      <c r="J15" s="12">
        <v>20</v>
      </c>
      <c r="K15" s="12">
        <v>26</v>
      </c>
      <c r="L15" s="12">
        <v>24</v>
      </c>
      <c r="M15" s="12">
        <v>17</v>
      </c>
      <c r="N15" s="12">
        <v>15</v>
      </c>
      <c r="O15" s="12">
        <v>9</v>
      </c>
      <c r="P15" s="19">
        <f aca="true" t="shared" si="6" ref="P15:P26">SUM(J15:O15)</f>
        <v>111</v>
      </c>
      <c r="Q15" s="18">
        <v>0</v>
      </c>
      <c r="R15" s="18">
        <v>0</v>
      </c>
      <c r="S15" s="18">
        <v>0</v>
      </c>
      <c r="T15" s="23">
        <f aca="true" t="shared" si="7" ref="T15:T26">SUM(Q15:S15)</f>
        <v>0</v>
      </c>
      <c r="U15" s="19">
        <f t="shared" si="3"/>
        <v>147</v>
      </c>
    </row>
    <row r="16" spans="1:21" ht="17.25" customHeight="1">
      <c r="A16" s="24"/>
      <c r="B16" s="89"/>
      <c r="C16" s="24" t="s">
        <v>174</v>
      </c>
      <c r="D16" s="24"/>
      <c r="E16" s="12" t="s">
        <v>19</v>
      </c>
      <c r="F16" s="18">
        <v>15</v>
      </c>
      <c r="G16" s="18">
        <v>17</v>
      </c>
      <c r="H16" s="18">
        <v>11</v>
      </c>
      <c r="I16" s="23">
        <f t="shared" si="0"/>
        <v>43</v>
      </c>
      <c r="J16" s="12">
        <v>14</v>
      </c>
      <c r="K16" s="12">
        <v>19</v>
      </c>
      <c r="L16" s="12">
        <v>21</v>
      </c>
      <c r="M16" s="12">
        <v>21</v>
      </c>
      <c r="N16" s="12">
        <v>10</v>
      </c>
      <c r="O16" s="12">
        <v>23</v>
      </c>
      <c r="P16" s="19">
        <f t="shared" si="6"/>
        <v>108</v>
      </c>
      <c r="Q16" s="18">
        <v>0</v>
      </c>
      <c r="R16" s="18">
        <v>0</v>
      </c>
      <c r="S16" s="18">
        <v>0</v>
      </c>
      <c r="T16" s="23">
        <f t="shared" si="7"/>
        <v>0</v>
      </c>
      <c r="U16" s="19">
        <f t="shared" si="3"/>
        <v>151</v>
      </c>
    </row>
    <row r="17" spans="1:21" ht="17.25" customHeight="1">
      <c r="A17" s="24"/>
      <c r="B17" s="91"/>
      <c r="C17" s="24" t="s">
        <v>265</v>
      </c>
      <c r="D17" s="24"/>
      <c r="E17" s="12" t="s">
        <v>5</v>
      </c>
      <c r="F17" s="18">
        <f>SUM(F15:F16)</f>
        <v>25</v>
      </c>
      <c r="G17" s="18">
        <f>SUM(G15:G16)</f>
        <v>28</v>
      </c>
      <c r="H17" s="18">
        <f>SUM(H15:H16)</f>
        <v>26</v>
      </c>
      <c r="I17" s="23">
        <f t="shared" si="0"/>
        <v>79</v>
      </c>
      <c r="J17" s="12">
        <f aca="true" t="shared" si="8" ref="J17:O17">SUM(J15:J16)</f>
        <v>34</v>
      </c>
      <c r="K17" s="12">
        <f t="shared" si="8"/>
        <v>45</v>
      </c>
      <c r="L17" s="12">
        <f t="shared" si="8"/>
        <v>45</v>
      </c>
      <c r="M17" s="12">
        <f t="shared" si="8"/>
        <v>38</v>
      </c>
      <c r="N17" s="12">
        <f t="shared" si="8"/>
        <v>25</v>
      </c>
      <c r="O17" s="12">
        <f t="shared" si="8"/>
        <v>32</v>
      </c>
      <c r="P17" s="19">
        <f t="shared" si="6"/>
        <v>219</v>
      </c>
      <c r="Q17" s="18">
        <f>SUM(Q15:Q16)</f>
        <v>0</v>
      </c>
      <c r="R17" s="18">
        <f>SUM(R15:R16)</f>
        <v>0</v>
      </c>
      <c r="S17" s="18">
        <f>SUM(S15:S16)</f>
        <v>0</v>
      </c>
      <c r="T17" s="23">
        <f t="shared" si="7"/>
        <v>0</v>
      </c>
      <c r="U17" s="19">
        <f t="shared" si="3"/>
        <v>298</v>
      </c>
    </row>
    <row r="18" spans="1:21" ht="17.25" customHeight="1">
      <c r="A18" s="29"/>
      <c r="B18" s="92"/>
      <c r="C18" s="29">
        <v>94170</v>
      </c>
      <c r="D18" s="29"/>
      <c r="E18" s="12" t="s">
        <v>15</v>
      </c>
      <c r="F18" s="18">
        <v>1</v>
      </c>
      <c r="G18" s="18">
        <v>1</v>
      </c>
      <c r="H18" s="18">
        <v>1</v>
      </c>
      <c r="I18" s="23">
        <f t="shared" si="0"/>
        <v>3</v>
      </c>
      <c r="J18" s="12">
        <v>2</v>
      </c>
      <c r="K18" s="12">
        <v>2</v>
      </c>
      <c r="L18" s="12">
        <v>2</v>
      </c>
      <c r="M18" s="12">
        <v>2</v>
      </c>
      <c r="N18" s="12">
        <v>1</v>
      </c>
      <c r="O18" s="12">
        <v>1</v>
      </c>
      <c r="P18" s="19">
        <f t="shared" si="6"/>
        <v>10</v>
      </c>
      <c r="Q18" s="18">
        <v>0</v>
      </c>
      <c r="R18" s="18">
        <v>0</v>
      </c>
      <c r="S18" s="18">
        <v>0</v>
      </c>
      <c r="T18" s="23">
        <f t="shared" si="7"/>
        <v>0</v>
      </c>
      <c r="U18" s="19">
        <f t="shared" si="3"/>
        <v>13</v>
      </c>
    </row>
    <row r="19" spans="1:21" ht="17.25" customHeight="1">
      <c r="A19" s="20">
        <v>4</v>
      </c>
      <c r="B19" s="84" t="s">
        <v>177</v>
      </c>
      <c r="C19" s="20" t="s">
        <v>66</v>
      </c>
      <c r="D19" s="20">
        <v>10</v>
      </c>
      <c r="E19" s="12" t="s">
        <v>18</v>
      </c>
      <c r="F19" s="18">
        <v>0</v>
      </c>
      <c r="G19" s="18">
        <v>4</v>
      </c>
      <c r="H19" s="18">
        <v>9</v>
      </c>
      <c r="I19" s="23">
        <f t="shared" si="0"/>
        <v>13</v>
      </c>
      <c r="J19" s="12">
        <v>15</v>
      </c>
      <c r="K19" s="12">
        <v>15</v>
      </c>
      <c r="L19" s="12">
        <v>16</v>
      </c>
      <c r="M19" s="12">
        <v>21</v>
      </c>
      <c r="N19" s="12">
        <v>20</v>
      </c>
      <c r="O19" s="12">
        <v>18</v>
      </c>
      <c r="P19" s="19">
        <f t="shared" si="6"/>
        <v>105</v>
      </c>
      <c r="Q19" s="18">
        <v>0</v>
      </c>
      <c r="R19" s="18">
        <v>0</v>
      </c>
      <c r="S19" s="18">
        <v>0</v>
      </c>
      <c r="T19" s="23">
        <f t="shared" si="7"/>
        <v>0</v>
      </c>
      <c r="U19" s="19">
        <f t="shared" si="3"/>
        <v>118</v>
      </c>
    </row>
    <row r="20" spans="1:21" ht="17.25" customHeight="1">
      <c r="A20" s="24"/>
      <c r="B20" s="89"/>
      <c r="C20" s="24" t="s">
        <v>178</v>
      </c>
      <c r="D20" s="24"/>
      <c r="E20" s="12" t="s">
        <v>19</v>
      </c>
      <c r="F20" s="18">
        <v>0</v>
      </c>
      <c r="G20" s="18">
        <v>4</v>
      </c>
      <c r="H20" s="18">
        <v>10</v>
      </c>
      <c r="I20" s="23">
        <f t="shared" si="0"/>
        <v>14</v>
      </c>
      <c r="J20" s="12">
        <v>15</v>
      </c>
      <c r="K20" s="12">
        <v>12</v>
      </c>
      <c r="L20" s="12">
        <v>8</v>
      </c>
      <c r="M20" s="12">
        <v>7</v>
      </c>
      <c r="N20" s="12">
        <v>9</v>
      </c>
      <c r="O20" s="12">
        <v>11</v>
      </c>
      <c r="P20" s="19">
        <f t="shared" si="6"/>
        <v>62</v>
      </c>
      <c r="Q20" s="18">
        <v>0</v>
      </c>
      <c r="R20" s="18">
        <v>0</v>
      </c>
      <c r="S20" s="18">
        <v>0</v>
      </c>
      <c r="T20" s="23">
        <f t="shared" si="7"/>
        <v>0</v>
      </c>
      <c r="U20" s="19">
        <f t="shared" si="3"/>
        <v>76</v>
      </c>
    </row>
    <row r="21" spans="1:21" ht="17.25" customHeight="1">
      <c r="A21" s="24"/>
      <c r="B21" s="91"/>
      <c r="C21" s="24" t="s">
        <v>265</v>
      </c>
      <c r="D21" s="24"/>
      <c r="E21" s="12" t="s">
        <v>5</v>
      </c>
      <c r="F21" s="18">
        <f>SUM(F19:F20)</f>
        <v>0</v>
      </c>
      <c r="G21" s="18">
        <f>SUM(G19:G20)</f>
        <v>8</v>
      </c>
      <c r="H21" s="18">
        <f>SUM(H19:H20)</f>
        <v>19</v>
      </c>
      <c r="I21" s="23">
        <f t="shared" si="0"/>
        <v>27</v>
      </c>
      <c r="J21" s="12">
        <f aca="true" t="shared" si="9" ref="J21:O21">SUM(J19:J20)</f>
        <v>30</v>
      </c>
      <c r="K21" s="12">
        <f t="shared" si="9"/>
        <v>27</v>
      </c>
      <c r="L21" s="12">
        <f t="shared" si="9"/>
        <v>24</v>
      </c>
      <c r="M21" s="12">
        <f>SUM(M19:M20)</f>
        <v>28</v>
      </c>
      <c r="N21" s="12">
        <f t="shared" si="9"/>
        <v>29</v>
      </c>
      <c r="O21" s="12">
        <f t="shared" si="9"/>
        <v>29</v>
      </c>
      <c r="P21" s="19">
        <f t="shared" si="6"/>
        <v>167</v>
      </c>
      <c r="Q21" s="18">
        <f>SUM(Q19:Q20)</f>
        <v>0</v>
      </c>
      <c r="R21" s="18">
        <f>SUM(R19:R20)</f>
        <v>0</v>
      </c>
      <c r="S21" s="18">
        <f>SUM(S19:S20)</f>
        <v>0</v>
      </c>
      <c r="T21" s="23">
        <f t="shared" si="7"/>
        <v>0</v>
      </c>
      <c r="U21" s="19">
        <f t="shared" si="3"/>
        <v>194</v>
      </c>
    </row>
    <row r="22" spans="1:21" ht="17.25" customHeight="1">
      <c r="A22" s="29"/>
      <c r="B22" s="92"/>
      <c r="C22" s="29">
        <v>94170</v>
      </c>
      <c r="D22" s="29"/>
      <c r="E22" s="12" t="s">
        <v>15</v>
      </c>
      <c r="F22" s="18">
        <v>0</v>
      </c>
      <c r="G22" s="18">
        <v>1</v>
      </c>
      <c r="H22" s="18">
        <v>1</v>
      </c>
      <c r="I22" s="23">
        <f t="shared" si="0"/>
        <v>2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9">
        <f t="shared" si="6"/>
        <v>6</v>
      </c>
      <c r="Q22" s="18">
        <v>0</v>
      </c>
      <c r="R22" s="18">
        <v>0</v>
      </c>
      <c r="S22" s="18">
        <v>0</v>
      </c>
      <c r="T22" s="23">
        <f t="shared" si="7"/>
        <v>0</v>
      </c>
      <c r="U22" s="19">
        <f t="shared" si="3"/>
        <v>8</v>
      </c>
    </row>
    <row r="23" spans="1:21" ht="17.25" customHeight="1">
      <c r="A23" s="20">
        <v>5</v>
      </c>
      <c r="B23" s="84" t="s">
        <v>179</v>
      </c>
      <c r="C23" s="20" t="s">
        <v>33</v>
      </c>
      <c r="D23" s="20">
        <v>6</v>
      </c>
      <c r="E23" s="12" t="s">
        <v>18</v>
      </c>
      <c r="F23" s="18">
        <v>0</v>
      </c>
      <c r="G23" s="18">
        <v>6</v>
      </c>
      <c r="H23" s="18">
        <v>8</v>
      </c>
      <c r="I23" s="23">
        <f t="shared" si="0"/>
        <v>14</v>
      </c>
      <c r="J23" s="12">
        <v>9</v>
      </c>
      <c r="K23" s="12">
        <v>10</v>
      </c>
      <c r="L23" s="12">
        <v>13</v>
      </c>
      <c r="M23" s="12">
        <v>9</v>
      </c>
      <c r="N23" s="12">
        <v>6</v>
      </c>
      <c r="O23" s="12">
        <v>5</v>
      </c>
      <c r="P23" s="19">
        <f t="shared" si="6"/>
        <v>52</v>
      </c>
      <c r="Q23" s="18">
        <v>0</v>
      </c>
      <c r="R23" s="18">
        <v>0</v>
      </c>
      <c r="S23" s="18">
        <v>0</v>
      </c>
      <c r="T23" s="23">
        <f t="shared" si="7"/>
        <v>0</v>
      </c>
      <c r="U23" s="19">
        <f t="shared" si="3"/>
        <v>66</v>
      </c>
    </row>
    <row r="24" spans="1:21" ht="17.25" customHeight="1">
      <c r="A24" s="24"/>
      <c r="B24" s="89"/>
      <c r="C24" s="24" t="s">
        <v>178</v>
      </c>
      <c r="D24" s="24"/>
      <c r="E24" s="12" t="s">
        <v>19</v>
      </c>
      <c r="F24" s="18">
        <v>0</v>
      </c>
      <c r="G24" s="18">
        <v>2</v>
      </c>
      <c r="H24" s="18">
        <v>2</v>
      </c>
      <c r="I24" s="23">
        <f t="shared" si="0"/>
        <v>4</v>
      </c>
      <c r="J24" s="12">
        <v>6</v>
      </c>
      <c r="K24" s="12">
        <v>5</v>
      </c>
      <c r="L24" s="12">
        <v>8</v>
      </c>
      <c r="M24" s="12">
        <v>10</v>
      </c>
      <c r="N24" s="12">
        <v>5</v>
      </c>
      <c r="O24" s="12">
        <v>5</v>
      </c>
      <c r="P24" s="19">
        <f t="shared" si="6"/>
        <v>39</v>
      </c>
      <c r="Q24" s="18">
        <v>0</v>
      </c>
      <c r="R24" s="18">
        <v>0</v>
      </c>
      <c r="S24" s="18">
        <v>0</v>
      </c>
      <c r="T24" s="23">
        <f t="shared" si="7"/>
        <v>0</v>
      </c>
      <c r="U24" s="19">
        <f t="shared" si="3"/>
        <v>43</v>
      </c>
    </row>
    <row r="25" spans="1:21" ht="17.25" customHeight="1">
      <c r="A25" s="24"/>
      <c r="B25" s="91"/>
      <c r="C25" s="24" t="s">
        <v>265</v>
      </c>
      <c r="D25" s="24"/>
      <c r="E25" s="12" t="s">
        <v>5</v>
      </c>
      <c r="F25" s="18">
        <f>SUM(F23:F24)</f>
        <v>0</v>
      </c>
      <c r="G25" s="18">
        <f>SUM(G23:G24)</f>
        <v>8</v>
      </c>
      <c r="H25" s="18">
        <f>SUM(H23:H24)</f>
        <v>10</v>
      </c>
      <c r="I25" s="23">
        <f t="shared" si="0"/>
        <v>18</v>
      </c>
      <c r="J25" s="12">
        <f aca="true" t="shared" si="10" ref="J25:O25">SUM(J23:J24)</f>
        <v>15</v>
      </c>
      <c r="K25" s="12">
        <f t="shared" si="10"/>
        <v>15</v>
      </c>
      <c r="L25" s="12">
        <f t="shared" si="10"/>
        <v>21</v>
      </c>
      <c r="M25" s="12">
        <f t="shared" si="10"/>
        <v>19</v>
      </c>
      <c r="N25" s="12">
        <f t="shared" si="10"/>
        <v>11</v>
      </c>
      <c r="O25" s="12">
        <f t="shared" si="10"/>
        <v>10</v>
      </c>
      <c r="P25" s="19">
        <f t="shared" si="6"/>
        <v>91</v>
      </c>
      <c r="Q25" s="18">
        <f>SUM(Q23:Q24)</f>
        <v>0</v>
      </c>
      <c r="R25" s="18">
        <f>SUM(R23:R24)</f>
        <v>0</v>
      </c>
      <c r="S25" s="18">
        <f>SUM(S23:S24)</f>
        <v>0</v>
      </c>
      <c r="T25" s="23">
        <f t="shared" si="7"/>
        <v>0</v>
      </c>
      <c r="U25" s="19">
        <f t="shared" si="3"/>
        <v>109</v>
      </c>
    </row>
    <row r="26" spans="1:21" ht="17.25" customHeight="1">
      <c r="A26" s="29"/>
      <c r="B26" s="92"/>
      <c r="C26" s="29">
        <v>94170</v>
      </c>
      <c r="D26" s="29"/>
      <c r="E26" s="12" t="s">
        <v>15</v>
      </c>
      <c r="F26" s="18">
        <v>0</v>
      </c>
      <c r="G26" s="18">
        <v>1</v>
      </c>
      <c r="H26" s="18">
        <v>1</v>
      </c>
      <c r="I26" s="23">
        <f t="shared" si="0"/>
        <v>2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9">
        <f t="shared" si="6"/>
        <v>6</v>
      </c>
      <c r="Q26" s="18">
        <v>0</v>
      </c>
      <c r="R26" s="18">
        <v>0</v>
      </c>
      <c r="S26" s="18">
        <v>0</v>
      </c>
      <c r="T26" s="23">
        <f t="shared" si="7"/>
        <v>0</v>
      </c>
      <c r="U26" s="19">
        <f t="shared" si="3"/>
        <v>8</v>
      </c>
    </row>
    <row r="27" spans="1:21" ht="17.25" customHeight="1">
      <c r="A27" s="20">
        <v>6</v>
      </c>
      <c r="B27" s="84" t="s">
        <v>180</v>
      </c>
      <c r="C27" s="20" t="s">
        <v>31</v>
      </c>
      <c r="D27" s="20">
        <v>10</v>
      </c>
      <c r="E27" s="12" t="s">
        <v>18</v>
      </c>
      <c r="F27" s="18">
        <v>6</v>
      </c>
      <c r="G27" s="18">
        <v>8</v>
      </c>
      <c r="H27" s="18">
        <v>14</v>
      </c>
      <c r="I27" s="23">
        <f aca="true" t="shared" si="11" ref="I27:I34">SUM(F27:H27)</f>
        <v>28</v>
      </c>
      <c r="J27" s="12">
        <v>6</v>
      </c>
      <c r="K27" s="12">
        <v>10</v>
      </c>
      <c r="L27" s="12">
        <v>10</v>
      </c>
      <c r="M27" s="12">
        <v>12</v>
      </c>
      <c r="N27" s="12">
        <v>6</v>
      </c>
      <c r="O27" s="12">
        <v>7</v>
      </c>
      <c r="P27" s="19">
        <f aca="true" t="shared" si="12" ref="P27:P34">SUM(J27:O27)</f>
        <v>51</v>
      </c>
      <c r="Q27" s="18">
        <v>0</v>
      </c>
      <c r="R27" s="18">
        <v>0</v>
      </c>
      <c r="S27" s="18">
        <v>0</v>
      </c>
      <c r="T27" s="23">
        <f aca="true" t="shared" si="13" ref="T27:T34">SUM(Q27:S27)</f>
        <v>0</v>
      </c>
      <c r="U27" s="19">
        <f aca="true" t="shared" si="14" ref="U27:U34">SUM(T27,P27,I27)</f>
        <v>79</v>
      </c>
    </row>
    <row r="28" spans="1:21" ht="17.25" customHeight="1">
      <c r="A28" s="24"/>
      <c r="B28" s="89"/>
      <c r="C28" s="24" t="s">
        <v>178</v>
      </c>
      <c r="D28" s="24"/>
      <c r="E28" s="12" t="s">
        <v>19</v>
      </c>
      <c r="F28" s="18">
        <v>5</v>
      </c>
      <c r="G28" s="18">
        <v>2</v>
      </c>
      <c r="H28" s="18">
        <v>6</v>
      </c>
      <c r="I28" s="23">
        <f t="shared" si="11"/>
        <v>13</v>
      </c>
      <c r="J28" s="12">
        <v>16</v>
      </c>
      <c r="K28" s="12">
        <v>8</v>
      </c>
      <c r="L28" s="12">
        <v>14</v>
      </c>
      <c r="M28" s="12">
        <v>5</v>
      </c>
      <c r="N28" s="12">
        <v>12</v>
      </c>
      <c r="O28" s="12">
        <v>3</v>
      </c>
      <c r="P28" s="19">
        <f t="shared" si="12"/>
        <v>58</v>
      </c>
      <c r="Q28" s="18">
        <v>0</v>
      </c>
      <c r="R28" s="18">
        <v>0</v>
      </c>
      <c r="S28" s="18">
        <v>0</v>
      </c>
      <c r="T28" s="23">
        <f t="shared" si="13"/>
        <v>0</v>
      </c>
      <c r="U28" s="19">
        <f t="shared" si="14"/>
        <v>71</v>
      </c>
    </row>
    <row r="29" spans="1:21" ht="17.25" customHeight="1">
      <c r="A29" s="24"/>
      <c r="B29" s="91"/>
      <c r="C29" s="24" t="s">
        <v>265</v>
      </c>
      <c r="D29" s="24"/>
      <c r="E29" s="12" t="s">
        <v>5</v>
      </c>
      <c r="F29" s="18">
        <f>SUM(F27:F28)</f>
        <v>11</v>
      </c>
      <c r="G29" s="18">
        <f>SUM(G27:G28)</f>
        <v>10</v>
      </c>
      <c r="H29" s="18">
        <f>SUM(H27:H28)</f>
        <v>20</v>
      </c>
      <c r="I29" s="23">
        <f t="shared" si="11"/>
        <v>41</v>
      </c>
      <c r="J29" s="12">
        <f aca="true" t="shared" si="15" ref="J29:O29">SUM(J27:J28)</f>
        <v>22</v>
      </c>
      <c r="K29" s="12">
        <f t="shared" si="15"/>
        <v>18</v>
      </c>
      <c r="L29" s="12">
        <f t="shared" si="15"/>
        <v>24</v>
      </c>
      <c r="M29" s="12">
        <f t="shared" si="15"/>
        <v>17</v>
      </c>
      <c r="N29" s="12">
        <f t="shared" si="15"/>
        <v>18</v>
      </c>
      <c r="O29" s="12">
        <f t="shared" si="15"/>
        <v>10</v>
      </c>
      <c r="P29" s="19">
        <f t="shared" si="12"/>
        <v>109</v>
      </c>
      <c r="Q29" s="18">
        <f>SUM(Q27:Q28)</f>
        <v>0</v>
      </c>
      <c r="R29" s="18">
        <f>SUM(R27:R28)</f>
        <v>0</v>
      </c>
      <c r="S29" s="18">
        <f>SUM(S27:S28)</f>
        <v>0</v>
      </c>
      <c r="T29" s="23">
        <f t="shared" si="13"/>
        <v>0</v>
      </c>
      <c r="U29" s="19">
        <f t="shared" si="14"/>
        <v>150</v>
      </c>
    </row>
    <row r="30" spans="1:21" ht="17.25" customHeight="1">
      <c r="A30" s="29"/>
      <c r="B30" s="92"/>
      <c r="C30" s="29">
        <v>94170</v>
      </c>
      <c r="D30" s="29"/>
      <c r="E30" s="12" t="s">
        <v>15</v>
      </c>
      <c r="F30" s="18">
        <v>1</v>
      </c>
      <c r="G30" s="18">
        <v>1</v>
      </c>
      <c r="H30" s="18">
        <v>1</v>
      </c>
      <c r="I30" s="23">
        <f t="shared" si="11"/>
        <v>3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9">
        <f t="shared" si="12"/>
        <v>6</v>
      </c>
      <c r="Q30" s="18">
        <v>0</v>
      </c>
      <c r="R30" s="18">
        <v>0</v>
      </c>
      <c r="S30" s="18">
        <v>0</v>
      </c>
      <c r="T30" s="23">
        <f t="shared" si="13"/>
        <v>0</v>
      </c>
      <c r="U30" s="19">
        <f t="shared" si="14"/>
        <v>9</v>
      </c>
    </row>
    <row r="31" spans="1:21" ht="17.25" customHeight="1">
      <c r="A31" s="20">
        <v>7</v>
      </c>
      <c r="B31" s="84" t="s">
        <v>181</v>
      </c>
      <c r="C31" s="20" t="s">
        <v>31</v>
      </c>
      <c r="D31" s="20">
        <v>10</v>
      </c>
      <c r="E31" s="12" t="s">
        <v>18</v>
      </c>
      <c r="F31" s="18">
        <v>9</v>
      </c>
      <c r="G31" s="18">
        <v>7</v>
      </c>
      <c r="H31" s="18">
        <v>10</v>
      </c>
      <c r="I31" s="23">
        <f t="shared" si="11"/>
        <v>26</v>
      </c>
      <c r="J31" s="12">
        <v>9</v>
      </c>
      <c r="K31" s="12">
        <v>10</v>
      </c>
      <c r="L31" s="12">
        <v>15</v>
      </c>
      <c r="M31" s="12">
        <v>9</v>
      </c>
      <c r="N31" s="12">
        <v>11</v>
      </c>
      <c r="O31" s="12">
        <v>10</v>
      </c>
      <c r="P31" s="19">
        <f t="shared" si="12"/>
        <v>64</v>
      </c>
      <c r="Q31" s="18">
        <v>0</v>
      </c>
      <c r="R31" s="18">
        <v>0</v>
      </c>
      <c r="S31" s="18">
        <v>0</v>
      </c>
      <c r="T31" s="23">
        <f t="shared" si="13"/>
        <v>0</v>
      </c>
      <c r="U31" s="19">
        <f t="shared" si="14"/>
        <v>90</v>
      </c>
    </row>
    <row r="32" spans="1:21" ht="17.25" customHeight="1">
      <c r="A32" s="24"/>
      <c r="B32" s="89"/>
      <c r="C32" s="24" t="s">
        <v>182</v>
      </c>
      <c r="D32" s="24"/>
      <c r="E32" s="12" t="s">
        <v>19</v>
      </c>
      <c r="F32" s="18">
        <v>8</v>
      </c>
      <c r="G32" s="18">
        <v>9</v>
      </c>
      <c r="H32" s="18">
        <v>4</v>
      </c>
      <c r="I32" s="23">
        <f t="shared" si="11"/>
        <v>21</v>
      </c>
      <c r="J32" s="12">
        <v>7</v>
      </c>
      <c r="K32" s="12">
        <v>9</v>
      </c>
      <c r="L32" s="12">
        <v>4</v>
      </c>
      <c r="M32" s="12">
        <v>13</v>
      </c>
      <c r="N32" s="12">
        <v>9</v>
      </c>
      <c r="O32" s="12">
        <v>13</v>
      </c>
      <c r="P32" s="19">
        <f t="shared" si="12"/>
        <v>55</v>
      </c>
      <c r="Q32" s="18">
        <v>0</v>
      </c>
      <c r="R32" s="18">
        <v>0</v>
      </c>
      <c r="S32" s="18">
        <v>0</v>
      </c>
      <c r="T32" s="23">
        <f t="shared" si="13"/>
        <v>0</v>
      </c>
      <c r="U32" s="19">
        <f t="shared" si="14"/>
        <v>76</v>
      </c>
    </row>
    <row r="33" spans="1:21" ht="17.25" customHeight="1">
      <c r="A33" s="24"/>
      <c r="B33" s="89"/>
      <c r="C33" s="24" t="s">
        <v>265</v>
      </c>
      <c r="D33" s="24"/>
      <c r="E33" s="12" t="s">
        <v>5</v>
      </c>
      <c r="F33" s="18">
        <f>SUM(F31:F32)</f>
        <v>17</v>
      </c>
      <c r="G33" s="18">
        <f>SUM(G31:G32)</f>
        <v>16</v>
      </c>
      <c r="H33" s="18">
        <f>SUM(H31:H32)</f>
        <v>14</v>
      </c>
      <c r="I33" s="23">
        <f t="shared" si="11"/>
        <v>47</v>
      </c>
      <c r="J33" s="12">
        <f aca="true" t="shared" si="16" ref="J33:O33">SUM(J31:J32)</f>
        <v>16</v>
      </c>
      <c r="K33" s="12">
        <f t="shared" si="16"/>
        <v>19</v>
      </c>
      <c r="L33" s="12">
        <f t="shared" si="16"/>
        <v>19</v>
      </c>
      <c r="M33" s="12">
        <f t="shared" si="16"/>
        <v>22</v>
      </c>
      <c r="N33" s="12">
        <f t="shared" si="16"/>
        <v>20</v>
      </c>
      <c r="O33" s="12">
        <f t="shared" si="16"/>
        <v>23</v>
      </c>
      <c r="P33" s="19">
        <f t="shared" si="12"/>
        <v>119</v>
      </c>
      <c r="Q33" s="18">
        <f>SUM(Q31:Q32)</f>
        <v>0</v>
      </c>
      <c r="R33" s="18">
        <f>SUM(R31:R32)</f>
        <v>0</v>
      </c>
      <c r="S33" s="18">
        <f>SUM(S31:S32)</f>
        <v>0</v>
      </c>
      <c r="T33" s="23">
        <f t="shared" si="13"/>
        <v>0</v>
      </c>
      <c r="U33" s="19">
        <f t="shared" si="14"/>
        <v>166</v>
      </c>
    </row>
    <row r="34" spans="1:21" ht="17.25" customHeight="1">
      <c r="A34" s="29"/>
      <c r="B34" s="90"/>
      <c r="C34" s="29">
        <v>94170</v>
      </c>
      <c r="D34" s="29"/>
      <c r="E34" s="12" t="s">
        <v>15</v>
      </c>
      <c r="F34" s="18">
        <v>1</v>
      </c>
      <c r="G34" s="18">
        <v>1</v>
      </c>
      <c r="H34" s="18">
        <v>1</v>
      </c>
      <c r="I34" s="23">
        <f t="shared" si="11"/>
        <v>3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9">
        <f t="shared" si="12"/>
        <v>6</v>
      </c>
      <c r="Q34" s="18">
        <v>0</v>
      </c>
      <c r="R34" s="18">
        <v>0</v>
      </c>
      <c r="S34" s="18">
        <v>0</v>
      </c>
      <c r="T34" s="23">
        <f t="shared" si="13"/>
        <v>0</v>
      </c>
      <c r="U34" s="19">
        <f t="shared" si="14"/>
        <v>9</v>
      </c>
    </row>
    <row r="35" spans="1:21" ht="18.75">
      <c r="A35" s="147" t="s">
        <v>0</v>
      </c>
      <c r="B35" s="160" t="s">
        <v>266</v>
      </c>
      <c r="C35" s="147" t="s">
        <v>25</v>
      </c>
      <c r="D35" s="142" t="s">
        <v>261</v>
      </c>
      <c r="E35" s="8" t="s">
        <v>232</v>
      </c>
      <c r="F35" s="9"/>
      <c r="G35" s="9"/>
      <c r="H35" s="9"/>
      <c r="I35" s="10"/>
      <c r="J35" s="8"/>
      <c r="K35" s="8"/>
      <c r="L35" s="8"/>
      <c r="M35" s="8"/>
      <c r="N35" s="8"/>
      <c r="O35" s="8"/>
      <c r="P35" s="11"/>
      <c r="Q35" s="9"/>
      <c r="R35" s="9"/>
      <c r="S35" s="9"/>
      <c r="T35" s="10"/>
      <c r="U35" s="11"/>
    </row>
    <row r="36" spans="1:21" ht="18" customHeight="1">
      <c r="A36" s="147"/>
      <c r="B36" s="160"/>
      <c r="C36" s="147"/>
      <c r="D36" s="143"/>
      <c r="E36" s="105" t="s">
        <v>2</v>
      </c>
      <c r="F36" s="125" t="s">
        <v>3</v>
      </c>
      <c r="G36" s="125" t="s">
        <v>4</v>
      </c>
      <c r="H36" s="125" t="s">
        <v>233</v>
      </c>
      <c r="I36" s="136" t="s">
        <v>5</v>
      </c>
      <c r="J36" s="125" t="s">
        <v>6</v>
      </c>
      <c r="K36" s="125" t="s">
        <v>7</v>
      </c>
      <c r="L36" s="125" t="s">
        <v>8</v>
      </c>
      <c r="M36" s="125" t="s">
        <v>9</v>
      </c>
      <c r="N36" s="125" t="s">
        <v>10</v>
      </c>
      <c r="O36" s="125" t="s">
        <v>11</v>
      </c>
      <c r="P36" s="136" t="s">
        <v>5</v>
      </c>
      <c r="Q36" s="125" t="s">
        <v>12</v>
      </c>
      <c r="R36" s="125" t="s">
        <v>13</v>
      </c>
      <c r="S36" s="125" t="s">
        <v>26</v>
      </c>
      <c r="T36" s="136" t="s">
        <v>5</v>
      </c>
      <c r="U36" s="100" t="s">
        <v>5</v>
      </c>
    </row>
    <row r="37" spans="1:21" ht="18.75">
      <c r="A37" s="147"/>
      <c r="B37" s="160"/>
      <c r="C37" s="147"/>
      <c r="D37" s="144"/>
      <c r="E37" s="105" t="s">
        <v>15</v>
      </c>
      <c r="F37" s="125"/>
      <c r="G37" s="125"/>
      <c r="H37" s="125"/>
      <c r="I37" s="136"/>
      <c r="J37" s="125"/>
      <c r="K37" s="125"/>
      <c r="L37" s="125"/>
      <c r="M37" s="125"/>
      <c r="N37" s="125"/>
      <c r="O37" s="125"/>
      <c r="P37" s="136"/>
      <c r="Q37" s="125"/>
      <c r="R37" s="125"/>
      <c r="S37" s="125"/>
      <c r="T37" s="136"/>
      <c r="U37" s="101" t="s">
        <v>16</v>
      </c>
    </row>
    <row r="38" spans="1:21" ht="18.75">
      <c r="A38" s="16" t="s">
        <v>249</v>
      </c>
      <c r="B38" s="93"/>
      <c r="C38" s="6"/>
      <c r="D38" s="6"/>
      <c r="E38" s="12"/>
      <c r="F38" s="18"/>
      <c r="G38" s="7"/>
      <c r="H38" s="7"/>
      <c r="I38" s="13"/>
      <c r="J38" s="6"/>
      <c r="K38" s="6"/>
      <c r="L38" s="6"/>
      <c r="M38" s="6"/>
      <c r="N38" s="6"/>
      <c r="O38" s="6"/>
      <c r="P38" s="14"/>
      <c r="Q38" s="7"/>
      <c r="R38" s="7"/>
      <c r="S38" s="7"/>
      <c r="T38" s="13"/>
      <c r="U38" s="19"/>
    </row>
    <row r="39" spans="1:21" ht="18.75">
      <c r="A39" s="20">
        <v>8</v>
      </c>
      <c r="B39" s="84" t="s">
        <v>183</v>
      </c>
      <c r="C39" s="20" t="s">
        <v>33</v>
      </c>
      <c r="D39" s="20">
        <v>15</v>
      </c>
      <c r="E39" s="12" t="s">
        <v>18</v>
      </c>
      <c r="F39" s="18">
        <v>10</v>
      </c>
      <c r="G39" s="18">
        <v>11</v>
      </c>
      <c r="H39" s="18">
        <v>5</v>
      </c>
      <c r="I39" s="23">
        <f aca="true" t="shared" si="17" ref="I39:I54">SUM(F39:H39)</f>
        <v>26</v>
      </c>
      <c r="J39" s="12">
        <v>14</v>
      </c>
      <c r="K39" s="12">
        <v>5</v>
      </c>
      <c r="L39" s="12">
        <v>9</v>
      </c>
      <c r="M39" s="12">
        <v>8</v>
      </c>
      <c r="N39" s="12">
        <v>7</v>
      </c>
      <c r="O39" s="12">
        <v>11</v>
      </c>
      <c r="P39" s="19">
        <f aca="true" t="shared" si="18" ref="P39:P54">SUM(J39:O39)</f>
        <v>54</v>
      </c>
      <c r="Q39" s="18">
        <v>12</v>
      </c>
      <c r="R39" s="18">
        <v>8</v>
      </c>
      <c r="S39" s="18">
        <v>4</v>
      </c>
      <c r="T39" s="23">
        <f aca="true" t="shared" si="19" ref="T39:T54">SUM(Q39:S39)</f>
        <v>24</v>
      </c>
      <c r="U39" s="19">
        <f aca="true" t="shared" si="20" ref="U39:U54">SUM(T39,P39,I39)</f>
        <v>104</v>
      </c>
    </row>
    <row r="40" spans="1:21" ht="18.75">
      <c r="A40" s="24"/>
      <c r="B40" s="89"/>
      <c r="C40" s="24" t="s">
        <v>182</v>
      </c>
      <c r="D40" s="24"/>
      <c r="E40" s="12" t="s">
        <v>19</v>
      </c>
      <c r="F40" s="18">
        <v>7</v>
      </c>
      <c r="G40" s="18">
        <v>6</v>
      </c>
      <c r="H40" s="18">
        <v>9</v>
      </c>
      <c r="I40" s="23">
        <f t="shared" si="17"/>
        <v>22</v>
      </c>
      <c r="J40" s="12">
        <v>8</v>
      </c>
      <c r="K40" s="12">
        <v>7</v>
      </c>
      <c r="L40" s="12">
        <v>8</v>
      </c>
      <c r="M40" s="12">
        <v>9</v>
      </c>
      <c r="N40" s="12">
        <v>5</v>
      </c>
      <c r="O40" s="12">
        <v>14</v>
      </c>
      <c r="P40" s="19">
        <f t="shared" si="18"/>
        <v>51</v>
      </c>
      <c r="Q40" s="18">
        <v>10</v>
      </c>
      <c r="R40" s="18">
        <v>3</v>
      </c>
      <c r="S40" s="18">
        <v>7</v>
      </c>
      <c r="T40" s="23">
        <f t="shared" si="19"/>
        <v>20</v>
      </c>
      <c r="U40" s="19">
        <f t="shared" si="20"/>
        <v>93</v>
      </c>
    </row>
    <row r="41" spans="1:21" ht="18.75">
      <c r="A41" s="24"/>
      <c r="B41" s="91"/>
      <c r="C41" s="24" t="s">
        <v>265</v>
      </c>
      <c r="D41" s="24"/>
      <c r="E41" s="12" t="s">
        <v>5</v>
      </c>
      <c r="F41" s="18">
        <f>SUM(F39:F40)</f>
        <v>17</v>
      </c>
      <c r="G41" s="18">
        <f>SUM(G39:G40)</f>
        <v>17</v>
      </c>
      <c r="H41" s="18">
        <f>SUM(H39:H40)</f>
        <v>14</v>
      </c>
      <c r="I41" s="23">
        <f t="shared" si="17"/>
        <v>48</v>
      </c>
      <c r="J41" s="12">
        <f aca="true" t="shared" si="21" ref="J41:O41">SUM(J39:J40)</f>
        <v>22</v>
      </c>
      <c r="K41" s="12">
        <f t="shared" si="21"/>
        <v>12</v>
      </c>
      <c r="L41" s="12">
        <f t="shared" si="21"/>
        <v>17</v>
      </c>
      <c r="M41" s="12">
        <f t="shared" si="21"/>
        <v>17</v>
      </c>
      <c r="N41" s="12">
        <f t="shared" si="21"/>
        <v>12</v>
      </c>
      <c r="O41" s="12">
        <f t="shared" si="21"/>
        <v>25</v>
      </c>
      <c r="P41" s="19">
        <f t="shared" si="18"/>
        <v>105</v>
      </c>
      <c r="Q41" s="18">
        <f>SUM(Q39:Q40)</f>
        <v>22</v>
      </c>
      <c r="R41" s="18">
        <f>SUM(R39:R40)</f>
        <v>11</v>
      </c>
      <c r="S41" s="18">
        <f>SUM(S39:S40)</f>
        <v>11</v>
      </c>
      <c r="T41" s="23">
        <f t="shared" si="19"/>
        <v>44</v>
      </c>
      <c r="U41" s="19">
        <f t="shared" si="20"/>
        <v>197</v>
      </c>
    </row>
    <row r="42" spans="1:21" ht="18.75">
      <c r="A42" s="29"/>
      <c r="B42" s="92"/>
      <c r="C42" s="29">
        <v>94170</v>
      </c>
      <c r="D42" s="29"/>
      <c r="E42" s="12" t="s">
        <v>15</v>
      </c>
      <c r="F42" s="18">
        <v>1</v>
      </c>
      <c r="G42" s="18">
        <v>1</v>
      </c>
      <c r="H42" s="18">
        <v>1</v>
      </c>
      <c r="I42" s="23">
        <f t="shared" si="17"/>
        <v>3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9">
        <f t="shared" si="18"/>
        <v>6</v>
      </c>
      <c r="Q42" s="18">
        <v>1</v>
      </c>
      <c r="R42" s="18">
        <v>1</v>
      </c>
      <c r="S42" s="18">
        <v>1</v>
      </c>
      <c r="T42" s="23">
        <f t="shared" si="19"/>
        <v>3</v>
      </c>
      <c r="U42" s="19">
        <f t="shared" si="20"/>
        <v>12</v>
      </c>
    </row>
    <row r="43" spans="1:21" ht="18.75">
      <c r="A43" s="20">
        <v>9</v>
      </c>
      <c r="B43" s="84" t="s">
        <v>184</v>
      </c>
      <c r="C43" s="20" t="s">
        <v>55</v>
      </c>
      <c r="D43" s="20">
        <v>8</v>
      </c>
      <c r="E43" s="12" t="s">
        <v>18</v>
      </c>
      <c r="F43" s="18">
        <v>7</v>
      </c>
      <c r="G43" s="18">
        <v>5</v>
      </c>
      <c r="H43" s="18">
        <v>7</v>
      </c>
      <c r="I43" s="23">
        <f t="shared" si="17"/>
        <v>19</v>
      </c>
      <c r="J43" s="12">
        <v>5</v>
      </c>
      <c r="K43" s="12">
        <v>11</v>
      </c>
      <c r="L43" s="12">
        <v>13</v>
      </c>
      <c r="M43" s="12">
        <v>6</v>
      </c>
      <c r="N43" s="12">
        <v>10</v>
      </c>
      <c r="O43" s="12">
        <v>9</v>
      </c>
      <c r="P43" s="19">
        <f t="shared" si="18"/>
        <v>54</v>
      </c>
      <c r="Q43" s="18">
        <v>0</v>
      </c>
      <c r="R43" s="18">
        <v>0</v>
      </c>
      <c r="S43" s="18">
        <v>0</v>
      </c>
      <c r="T43" s="23">
        <f t="shared" si="19"/>
        <v>0</v>
      </c>
      <c r="U43" s="19">
        <f t="shared" si="20"/>
        <v>73</v>
      </c>
    </row>
    <row r="44" spans="1:21" ht="18.75">
      <c r="A44" s="24"/>
      <c r="B44" s="89"/>
      <c r="C44" s="24" t="s">
        <v>182</v>
      </c>
      <c r="D44" s="24"/>
      <c r="E44" s="12" t="s">
        <v>19</v>
      </c>
      <c r="F44" s="18">
        <v>5</v>
      </c>
      <c r="G44" s="18">
        <v>5</v>
      </c>
      <c r="H44" s="18">
        <v>4</v>
      </c>
      <c r="I44" s="23">
        <f t="shared" si="17"/>
        <v>14</v>
      </c>
      <c r="J44" s="12">
        <v>2</v>
      </c>
      <c r="K44" s="12">
        <v>5</v>
      </c>
      <c r="L44" s="12">
        <v>4</v>
      </c>
      <c r="M44" s="12">
        <v>4</v>
      </c>
      <c r="N44" s="12">
        <v>8</v>
      </c>
      <c r="O44" s="12">
        <v>8</v>
      </c>
      <c r="P44" s="19">
        <f t="shared" si="18"/>
        <v>31</v>
      </c>
      <c r="Q44" s="18">
        <v>0</v>
      </c>
      <c r="R44" s="18">
        <v>0</v>
      </c>
      <c r="S44" s="18">
        <v>0</v>
      </c>
      <c r="T44" s="23">
        <f t="shared" si="19"/>
        <v>0</v>
      </c>
      <c r="U44" s="19">
        <f t="shared" si="20"/>
        <v>45</v>
      </c>
    </row>
    <row r="45" spans="1:21" ht="18.75">
      <c r="A45" s="24"/>
      <c r="B45" s="89"/>
      <c r="C45" s="24" t="s">
        <v>265</v>
      </c>
      <c r="D45" s="24"/>
      <c r="E45" s="12" t="s">
        <v>5</v>
      </c>
      <c r="F45" s="18">
        <f>SUM(F43:F44)</f>
        <v>12</v>
      </c>
      <c r="G45" s="18">
        <f>SUM(G43:G44)</f>
        <v>10</v>
      </c>
      <c r="H45" s="18">
        <f>SUM(H43:H44)</f>
        <v>11</v>
      </c>
      <c r="I45" s="23">
        <f t="shared" si="17"/>
        <v>33</v>
      </c>
      <c r="J45" s="12">
        <f aca="true" t="shared" si="22" ref="J45:O45">SUM(J43:J44)</f>
        <v>7</v>
      </c>
      <c r="K45" s="12">
        <f t="shared" si="22"/>
        <v>16</v>
      </c>
      <c r="L45" s="12">
        <f t="shared" si="22"/>
        <v>17</v>
      </c>
      <c r="M45" s="12">
        <f t="shared" si="22"/>
        <v>10</v>
      </c>
      <c r="N45" s="12">
        <f t="shared" si="22"/>
        <v>18</v>
      </c>
      <c r="O45" s="12">
        <f t="shared" si="22"/>
        <v>17</v>
      </c>
      <c r="P45" s="19">
        <f t="shared" si="18"/>
        <v>85</v>
      </c>
      <c r="Q45" s="18">
        <f>SUM(Q43:Q44)</f>
        <v>0</v>
      </c>
      <c r="R45" s="18">
        <f>SUM(R43:R44)</f>
        <v>0</v>
      </c>
      <c r="S45" s="18">
        <f>SUM(S43:S44)</f>
        <v>0</v>
      </c>
      <c r="T45" s="23">
        <f t="shared" si="19"/>
        <v>0</v>
      </c>
      <c r="U45" s="19">
        <f t="shared" si="20"/>
        <v>118</v>
      </c>
    </row>
    <row r="46" spans="1:21" ht="18.75">
      <c r="A46" s="29"/>
      <c r="B46" s="90"/>
      <c r="C46" s="29">
        <v>94170</v>
      </c>
      <c r="D46" s="29"/>
      <c r="E46" s="12" t="s">
        <v>15</v>
      </c>
      <c r="F46" s="18">
        <v>1</v>
      </c>
      <c r="G46" s="18">
        <v>1</v>
      </c>
      <c r="H46" s="18">
        <v>1</v>
      </c>
      <c r="I46" s="23">
        <f t="shared" si="17"/>
        <v>3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9">
        <f t="shared" si="18"/>
        <v>6</v>
      </c>
      <c r="Q46" s="18">
        <v>0</v>
      </c>
      <c r="R46" s="18">
        <v>0</v>
      </c>
      <c r="S46" s="18">
        <v>0</v>
      </c>
      <c r="T46" s="23">
        <f t="shared" si="19"/>
        <v>0</v>
      </c>
      <c r="U46" s="19">
        <f t="shared" si="20"/>
        <v>9</v>
      </c>
    </row>
    <row r="47" spans="1:21" ht="18.75">
      <c r="A47" s="20">
        <v>10</v>
      </c>
      <c r="B47" s="84" t="s">
        <v>185</v>
      </c>
      <c r="C47" s="20" t="s">
        <v>66</v>
      </c>
      <c r="D47" s="20">
        <v>7</v>
      </c>
      <c r="E47" s="12" t="s">
        <v>18</v>
      </c>
      <c r="F47" s="18">
        <v>3</v>
      </c>
      <c r="G47" s="18">
        <v>4</v>
      </c>
      <c r="H47" s="18">
        <v>6</v>
      </c>
      <c r="I47" s="23">
        <f t="shared" si="17"/>
        <v>13</v>
      </c>
      <c r="J47" s="12">
        <v>4</v>
      </c>
      <c r="K47" s="12">
        <v>4</v>
      </c>
      <c r="L47" s="12">
        <v>6</v>
      </c>
      <c r="M47" s="12">
        <v>7</v>
      </c>
      <c r="N47" s="12">
        <v>8</v>
      </c>
      <c r="O47" s="12">
        <v>5</v>
      </c>
      <c r="P47" s="19">
        <f t="shared" si="18"/>
        <v>34</v>
      </c>
      <c r="Q47" s="18">
        <v>0</v>
      </c>
      <c r="R47" s="18">
        <v>0</v>
      </c>
      <c r="S47" s="18">
        <v>0</v>
      </c>
      <c r="T47" s="23">
        <f t="shared" si="19"/>
        <v>0</v>
      </c>
      <c r="U47" s="19">
        <f t="shared" si="20"/>
        <v>47</v>
      </c>
    </row>
    <row r="48" spans="1:21" ht="18.75">
      <c r="A48" s="24"/>
      <c r="B48" s="89"/>
      <c r="C48" s="24" t="s">
        <v>182</v>
      </c>
      <c r="D48" s="24"/>
      <c r="E48" s="12" t="s">
        <v>19</v>
      </c>
      <c r="F48" s="18">
        <v>6</v>
      </c>
      <c r="G48" s="18">
        <v>3</v>
      </c>
      <c r="H48" s="18">
        <v>6</v>
      </c>
      <c r="I48" s="23">
        <f t="shared" si="17"/>
        <v>15</v>
      </c>
      <c r="J48" s="12">
        <v>1</v>
      </c>
      <c r="K48" s="12">
        <v>10</v>
      </c>
      <c r="L48" s="12">
        <v>3</v>
      </c>
      <c r="M48" s="12">
        <v>4</v>
      </c>
      <c r="N48" s="12">
        <v>8</v>
      </c>
      <c r="O48" s="12">
        <v>7</v>
      </c>
      <c r="P48" s="19">
        <f t="shared" si="18"/>
        <v>33</v>
      </c>
      <c r="Q48" s="18">
        <v>0</v>
      </c>
      <c r="R48" s="18">
        <v>0</v>
      </c>
      <c r="S48" s="18">
        <v>0</v>
      </c>
      <c r="T48" s="23">
        <f t="shared" si="19"/>
        <v>0</v>
      </c>
      <c r="U48" s="19">
        <f t="shared" si="20"/>
        <v>48</v>
      </c>
    </row>
    <row r="49" spans="1:21" ht="18.75">
      <c r="A49" s="24"/>
      <c r="B49" s="91"/>
      <c r="C49" s="24" t="s">
        <v>265</v>
      </c>
      <c r="D49" s="24"/>
      <c r="E49" s="12" t="s">
        <v>5</v>
      </c>
      <c r="F49" s="18">
        <f>SUM(F47:F48)</f>
        <v>9</v>
      </c>
      <c r="G49" s="18">
        <f>SUM(G47:G48)</f>
        <v>7</v>
      </c>
      <c r="H49" s="18">
        <f>SUM(H47:H48)</f>
        <v>12</v>
      </c>
      <c r="I49" s="23">
        <f t="shared" si="17"/>
        <v>28</v>
      </c>
      <c r="J49" s="12">
        <f aca="true" t="shared" si="23" ref="J49:O49">SUM(J47:J48)</f>
        <v>5</v>
      </c>
      <c r="K49" s="12">
        <f t="shared" si="23"/>
        <v>14</v>
      </c>
      <c r="L49" s="12">
        <f t="shared" si="23"/>
        <v>9</v>
      </c>
      <c r="M49" s="12">
        <f t="shared" si="23"/>
        <v>11</v>
      </c>
      <c r="N49" s="12">
        <f t="shared" si="23"/>
        <v>16</v>
      </c>
      <c r="O49" s="12">
        <f t="shared" si="23"/>
        <v>12</v>
      </c>
      <c r="P49" s="19">
        <f t="shared" si="18"/>
        <v>67</v>
      </c>
      <c r="Q49" s="18">
        <f>SUM(Q47:Q48)</f>
        <v>0</v>
      </c>
      <c r="R49" s="18">
        <f>SUM(R47:R48)</f>
        <v>0</v>
      </c>
      <c r="S49" s="18">
        <f>SUM(S47:S48)</f>
        <v>0</v>
      </c>
      <c r="T49" s="23">
        <f t="shared" si="19"/>
        <v>0</v>
      </c>
      <c r="U49" s="19">
        <f t="shared" si="20"/>
        <v>95</v>
      </c>
    </row>
    <row r="50" spans="1:21" ht="18.75">
      <c r="A50" s="29"/>
      <c r="B50" s="92"/>
      <c r="C50" s="29">
        <v>94170</v>
      </c>
      <c r="D50" s="29"/>
      <c r="E50" s="12" t="s">
        <v>15</v>
      </c>
      <c r="F50" s="18">
        <v>1</v>
      </c>
      <c r="G50" s="18">
        <v>1</v>
      </c>
      <c r="H50" s="18">
        <v>1</v>
      </c>
      <c r="I50" s="23">
        <f t="shared" si="17"/>
        <v>3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9">
        <f t="shared" si="18"/>
        <v>6</v>
      </c>
      <c r="Q50" s="18">
        <v>0</v>
      </c>
      <c r="R50" s="18">
        <v>0</v>
      </c>
      <c r="S50" s="18">
        <v>0</v>
      </c>
      <c r="T50" s="23">
        <f t="shared" si="19"/>
        <v>0</v>
      </c>
      <c r="U50" s="19">
        <f t="shared" si="20"/>
        <v>9</v>
      </c>
    </row>
    <row r="51" spans="1:21" ht="18.75">
      <c r="A51" s="20">
        <v>11</v>
      </c>
      <c r="B51" s="84" t="s">
        <v>186</v>
      </c>
      <c r="C51" s="20" t="s">
        <v>58</v>
      </c>
      <c r="D51" s="20">
        <v>9</v>
      </c>
      <c r="E51" s="12" t="s">
        <v>18</v>
      </c>
      <c r="F51" s="18">
        <v>0</v>
      </c>
      <c r="G51" s="18">
        <v>6</v>
      </c>
      <c r="H51" s="18">
        <v>9</v>
      </c>
      <c r="I51" s="23">
        <f t="shared" si="17"/>
        <v>15</v>
      </c>
      <c r="J51" s="12">
        <v>16</v>
      </c>
      <c r="K51" s="12">
        <v>13</v>
      </c>
      <c r="L51" s="12">
        <v>3</v>
      </c>
      <c r="M51" s="12">
        <v>14</v>
      </c>
      <c r="N51" s="12">
        <v>16</v>
      </c>
      <c r="O51" s="12">
        <v>10</v>
      </c>
      <c r="P51" s="19">
        <f t="shared" si="18"/>
        <v>72</v>
      </c>
      <c r="Q51" s="18">
        <v>0</v>
      </c>
      <c r="R51" s="18">
        <v>0</v>
      </c>
      <c r="S51" s="18">
        <v>0</v>
      </c>
      <c r="T51" s="23">
        <f t="shared" si="19"/>
        <v>0</v>
      </c>
      <c r="U51" s="19">
        <f t="shared" si="20"/>
        <v>87</v>
      </c>
    </row>
    <row r="52" spans="1:21" ht="18.75">
      <c r="A52" s="24"/>
      <c r="B52" s="89"/>
      <c r="C52" s="24" t="s">
        <v>187</v>
      </c>
      <c r="D52" s="24"/>
      <c r="E52" s="12" t="s">
        <v>19</v>
      </c>
      <c r="F52" s="18">
        <v>0</v>
      </c>
      <c r="G52" s="18">
        <v>7</v>
      </c>
      <c r="H52" s="18">
        <v>11</v>
      </c>
      <c r="I52" s="23">
        <f t="shared" si="17"/>
        <v>18</v>
      </c>
      <c r="J52" s="12">
        <v>10</v>
      </c>
      <c r="K52" s="12">
        <v>11</v>
      </c>
      <c r="L52" s="12">
        <v>3</v>
      </c>
      <c r="M52" s="12">
        <v>1</v>
      </c>
      <c r="N52" s="12">
        <v>6</v>
      </c>
      <c r="O52" s="12">
        <v>9</v>
      </c>
      <c r="P52" s="19">
        <f t="shared" si="18"/>
        <v>40</v>
      </c>
      <c r="Q52" s="18">
        <v>0</v>
      </c>
      <c r="R52" s="18">
        <v>0</v>
      </c>
      <c r="S52" s="18">
        <v>0</v>
      </c>
      <c r="T52" s="23">
        <f t="shared" si="19"/>
        <v>0</v>
      </c>
      <c r="U52" s="19">
        <f t="shared" si="20"/>
        <v>58</v>
      </c>
    </row>
    <row r="53" spans="1:21" ht="18.75">
      <c r="A53" s="24"/>
      <c r="B53" s="91"/>
      <c r="C53" s="24" t="s">
        <v>265</v>
      </c>
      <c r="D53" s="24"/>
      <c r="E53" s="12" t="s">
        <v>5</v>
      </c>
      <c r="F53" s="18">
        <f>SUM(F51:F52)</f>
        <v>0</v>
      </c>
      <c r="G53" s="18">
        <f>SUM(G51:G52)</f>
        <v>13</v>
      </c>
      <c r="H53" s="18">
        <f>SUM(H51:H52)</f>
        <v>20</v>
      </c>
      <c r="I53" s="23">
        <f t="shared" si="17"/>
        <v>33</v>
      </c>
      <c r="J53" s="12">
        <f aca="true" t="shared" si="24" ref="J53:O53">SUM(J51:J52)</f>
        <v>26</v>
      </c>
      <c r="K53" s="12">
        <f t="shared" si="24"/>
        <v>24</v>
      </c>
      <c r="L53" s="12">
        <f t="shared" si="24"/>
        <v>6</v>
      </c>
      <c r="M53" s="12">
        <f t="shared" si="24"/>
        <v>15</v>
      </c>
      <c r="N53" s="12">
        <f t="shared" si="24"/>
        <v>22</v>
      </c>
      <c r="O53" s="12">
        <f t="shared" si="24"/>
        <v>19</v>
      </c>
      <c r="P53" s="19">
        <f t="shared" si="18"/>
        <v>112</v>
      </c>
      <c r="Q53" s="18">
        <f>SUM(Q51:Q52)</f>
        <v>0</v>
      </c>
      <c r="R53" s="18">
        <f>SUM(R51:R52)</f>
        <v>0</v>
      </c>
      <c r="S53" s="18">
        <f>SUM(S51:S52)</f>
        <v>0</v>
      </c>
      <c r="T53" s="23">
        <f t="shared" si="19"/>
        <v>0</v>
      </c>
      <c r="U53" s="19">
        <f t="shared" si="20"/>
        <v>145</v>
      </c>
    </row>
    <row r="54" spans="1:21" ht="18.75">
      <c r="A54" s="29"/>
      <c r="B54" s="92"/>
      <c r="C54" s="29">
        <v>94170</v>
      </c>
      <c r="D54" s="29"/>
      <c r="E54" s="12" t="s">
        <v>15</v>
      </c>
      <c r="F54" s="18">
        <v>0</v>
      </c>
      <c r="G54" s="18">
        <v>1</v>
      </c>
      <c r="H54" s="18">
        <v>1</v>
      </c>
      <c r="I54" s="23">
        <f t="shared" si="17"/>
        <v>2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9">
        <f t="shared" si="18"/>
        <v>6</v>
      </c>
      <c r="Q54" s="18">
        <v>0</v>
      </c>
      <c r="R54" s="18">
        <v>0</v>
      </c>
      <c r="S54" s="18">
        <v>0</v>
      </c>
      <c r="T54" s="23">
        <f t="shared" si="19"/>
        <v>0</v>
      </c>
      <c r="U54" s="19">
        <f t="shared" si="20"/>
        <v>8</v>
      </c>
    </row>
    <row r="55" spans="1:21" ht="18.75">
      <c r="A55" s="20">
        <v>12</v>
      </c>
      <c r="B55" s="84" t="s">
        <v>188</v>
      </c>
      <c r="C55" s="20" t="s">
        <v>33</v>
      </c>
      <c r="D55" s="20">
        <v>10</v>
      </c>
      <c r="E55" s="12" t="s">
        <v>18</v>
      </c>
      <c r="F55" s="18">
        <v>0</v>
      </c>
      <c r="G55" s="18">
        <v>6</v>
      </c>
      <c r="H55" s="18">
        <v>8</v>
      </c>
      <c r="I55" s="23">
        <f aca="true" t="shared" si="25" ref="I55:I66">SUM(F55:H55)</f>
        <v>14</v>
      </c>
      <c r="J55" s="12">
        <v>12</v>
      </c>
      <c r="K55" s="12">
        <v>8</v>
      </c>
      <c r="L55" s="12">
        <v>5</v>
      </c>
      <c r="M55" s="12">
        <v>8</v>
      </c>
      <c r="N55" s="12">
        <v>13</v>
      </c>
      <c r="O55" s="12">
        <v>7</v>
      </c>
      <c r="P55" s="19">
        <f aca="true" t="shared" si="26" ref="P55:P66">SUM(J55:O55)</f>
        <v>53</v>
      </c>
      <c r="Q55" s="18">
        <v>0</v>
      </c>
      <c r="R55" s="18">
        <v>0</v>
      </c>
      <c r="S55" s="18">
        <v>0</v>
      </c>
      <c r="T55" s="23">
        <f aca="true" t="shared" si="27" ref="T55:T66">SUM(Q55:S55)</f>
        <v>0</v>
      </c>
      <c r="U55" s="19">
        <f aca="true" t="shared" si="28" ref="U55:U66">SUM(T55,P55,I55)</f>
        <v>67</v>
      </c>
    </row>
    <row r="56" spans="1:21" ht="18.75">
      <c r="A56" s="24"/>
      <c r="B56" s="89"/>
      <c r="C56" s="24" t="s">
        <v>187</v>
      </c>
      <c r="D56" s="24"/>
      <c r="E56" s="12" t="s">
        <v>19</v>
      </c>
      <c r="F56" s="18">
        <v>0</v>
      </c>
      <c r="G56" s="18">
        <v>4</v>
      </c>
      <c r="H56" s="18">
        <v>10</v>
      </c>
      <c r="I56" s="23">
        <f t="shared" si="25"/>
        <v>14</v>
      </c>
      <c r="J56" s="12">
        <v>7</v>
      </c>
      <c r="K56" s="12">
        <v>7</v>
      </c>
      <c r="L56" s="12">
        <v>15</v>
      </c>
      <c r="M56" s="12">
        <v>15</v>
      </c>
      <c r="N56" s="12">
        <v>9</v>
      </c>
      <c r="O56" s="12">
        <v>13</v>
      </c>
      <c r="P56" s="19">
        <f t="shared" si="26"/>
        <v>66</v>
      </c>
      <c r="Q56" s="18">
        <v>0</v>
      </c>
      <c r="R56" s="18">
        <v>0</v>
      </c>
      <c r="S56" s="18">
        <v>0</v>
      </c>
      <c r="T56" s="23">
        <f t="shared" si="27"/>
        <v>0</v>
      </c>
      <c r="U56" s="19">
        <f t="shared" si="28"/>
        <v>80</v>
      </c>
    </row>
    <row r="57" spans="1:21" ht="18.75">
      <c r="A57" s="24"/>
      <c r="B57" s="89"/>
      <c r="C57" s="24" t="s">
        <v>265</v>
      </c>
      <c r="D57" s="24"/>
      <c r="E57" s="12" t="s">
        <v>5</v>
      </c>
      <c r="F57" s="18">
        <f>SUM(F55:F56)</f>
        <v>0</v>
      </c>
      <c r="G57" s="18">
        <f>SUM(G55:G56)</f>
        <v>10</v>
      </c>
      <c r="H57" s="18">
        <f>SUM(H55:H56)</f>
        <v>18</v>
      </c>
      <c r="I57" s="23">
        <f t="shared" si="25"/>
        <v>28</v>
      </c>
      <c r="J57" s="12">
        <f aca="true" t="shared" si="29" ref="J57:O57">SUM(J55:J56)</f>
        <v>19</v>
      </c>
      <c r="K57" s="12">
        <f t="shared" si="29"/>
        <v>15</v>
      </c>
      <c r="L57" s="12">
        <f t="shared" si="29"/>
        <v>20</v>
      </c>
      <c r="M57" s="12">
        <f t="shared" si="29"/>
        <v>23</v>
      </c>
      <c r="N57" s="12">
        <f t="shared" si="29"/>
        <v>22</v>
      </c>
      <c r="O57" s="12">
        <f t="shared" si="29"/>
        <v>20</v>
      </c>
      <c r="P57" s="19">
        <f t="shared" si="26"/>
        <v>119</v>
      </c>
      <c r="Q57" s="18">
        <f>SUM(Q55:Q56)</f>
        <v>0</v>
      </c>
      <c r="R57" s="18">
        <f>SUM(R55:R56)</f>
        <v>0</v>
      </c>
      <c r="S57" s="18">
        <f>SUM(S55:S56)</f>
        <v>0</v>
      </c>
      <c r="T57" s="23">
        <f t="shared" si="27"/>
        <v>0</v>
      </c>
      <c r="U57" s="19">
        <f t="shared" si="28"/>
        <v>147</v>
      </c>
    </row>
    <row r="58" spans="1:21" ht="18.75">
      <c r="A58" s="29"/>
      <c r="B58" s="90"/>
      <c r="C58" s="29">
        <v>94170</v>
      </c>
      <c r="D58" s="29"/>
      <c r="E58" s="12" t="s">
        <v>15</v>
      </c>
      <c r="F58" s="18">
        <v>0</v>
      </c>
      <c r="G58" s="18">
        <v>1</v>
      </c>
      <c r="H58" s="18">
        <v>1</v>
      </c>
      <c r="I58" s="23">
        <f t="shared" si="25"/>
        <v>2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9">
        <f t="shared" si="26"/>
        <v>6</v>
      </c>
      <c r="Q58" s="18">
        <v>0</v>
      </c>
      <c r="R58" s="18">
        <v>0</v>
      </c>
      <c r="S58" s="18">
        <v>0</v>
      </c>
      <c r="T58" s="23">
        <f t="shared" si="27"/>
        <v>0</v>
      </c>
      <c r="U58" s="19">
        <f t="shared" si="28"/>
        <v>8</v>
      </c>
    </row>
    <row r="59" spans="1:21" ht="18.75">
      <c r="A59" s="20">
        <v>13</v>
      </c>
      <c r="B59" s="84" t="s">
        <v>229</v>
      </c>
      <c r="C59" s="20" t="s">
        <v>58</v>
      </c>
      <c r="D59" s="20">
        <v>5</v>
      </c>
      <c r="E59" s="12" t="s">
        <v>18</v>
      </c>
      <c r="F59" s="18">
        <v>0</v>
      </c>
      <c r="G59" s="18">
        <v>2</v>
      </c>
      <c r="H59" s="18">
        <v>2</v>
      </c>
      <c r="I59" s="23">
        <f t="shared" si="25"/>
        <v>4</v>
      </c>
      <c r="J59" s="12">
        <v>4</v>
      </c>
      <c r="K59" s="12">
        <v>2</v>
      </c>
      <c r="L59" s="12">
        <v>6</v>
      </c>
      <c r="M59" s="12">
        <v>0</v>
      </c>
      <c r="N59" s="12">
        <v>4</v>
      </c>
      <c r="O59" s="12">
        <v>7</v>
      </c>
      <c r="P59" s="19">
        <f t="shared" si="26"/>
        <v>23</v>
      </c>
      <c r="Q59" s="18">
        <v>0</v>
      </c>
      <c r="R59" s="18">
        <v>0</v>
      </c>
      <c r="S59" s="18">
        <v>0</v>
      </c>
      <c r="T59" s="23">
        <f t="shared" si="27"/>
        <v>0</v>
      </c>
      <c r="U59" s="19">
        <f t="shared" si="28"/>
        <v>27</v>
      </c>
    </row>
    <row r="60" spans="1:21" ht="18.75">
      <c r="A60" s="24"/>
      <c r="B60" s="89" t="s">
        <v>189</v>
      </c>
      <c r="C60" s="24" t="s">
        <v>182</v>
      </c>
      <c r="D60" s="24"/>
      <c r="E60" s="12" t="s">
        <v>19</v>
      </c>
      <c r="F60" s="18">
        <v>0</v>
      </c>
      <c r="G60" s="18">
        <v>2</v>
      </c>
      <c r="H60" s="18">
        <v>3</v>
      </c>
      <c r="I60" s="23">
        <f t="shared" si="25"/>
        <v>5</v>
      </c>
      <c r="J60" s="12">
        <v>3</v>
      </c>
      <c r="K60" s="12">
        <v>1</v>
      </c>
      <c r="L60" s="12">
        <v>7</v>
      </c>
      <c r="M60" s="12">
        <v>3</v>
      </c>
      <c r="N60" s="12">
        <v>5</v>
      </c>
      <c r="O60" s="12">
        <v>2</v>
      </c>
      <c r="P60" s="19">
        <f t="shared" si="26"/>
        <v>21</v>
      </c>
      <c r="Q60" s="18">
        <v>0</v>
      </c>
      <c r="R60" s="18">
        <v>0</v>
      </c>
      <c r="S60" s="18">
        <v>0</v>
      </c>
      <c r="T60" s="23">
        <f t="shared" si="27"/>
        <v>0</v>
      </c>
      <c r="U60" s="19">
        <f t="shared" si="28"/>
        <v>26</v>
      </c>
    </row>
    <row r="61" spans="1:21" ht="18.75">
      <c r="A61" s="24"/>
      <c r="B61" s="89"/>
      <c r="C61" s="24" t="s">
        <v>265</v>
      </c>
      <c r="D61" s="24"/>
      <c r="E61" s="12" t="s">
        <v>5</v>
      </c>
      <c r="F61" s="18">
        <f>SUM(F59:F60)</f>
        <v>0</v>
      </c>
      <c r="G61" s="18">
        <f>SUM(G59:G60)</f>
        <v>4</v>
      </c>
      <c r="H61" s="18">
        <f>SUM(H59:H60)</f>
        <v>5</v>
      </c>
      <c r="I61" s="23">
        <f t="shared" si="25"/>
        <v>9</v>
      </c>
      <c r="J61" s="12">
        <f aca="true" t="shared" si="30" ref="J61:O61">SUM(J59:J60)</f>
        <v>7</v>
      </c>
      <c r="K61" s="12">
        <f t="shared" si="30"/>
        <v>3</v>
      </c>
      <c r="L61" s="12">
        <f t="shared" si="30"/>
        <v>13</v>
      </c>
      <c r="M61" s="12">
        <f t="shared" si="30"/>
        <v>3</v>
      </c>
      <c r="N61" s="12">
        <f t="shared" si="30"/>
        <v>9</v>
      </c>
      <c r="O61" s="12">
        <f t="shared" si="30"/>
        <v>9</v>
      </c>
      <c r="P61" s="19">
        <f t="shared" si="26"/>
        <v>44</v>
      </c>
      <c r="Q61" s="18">
        <f>SUM(Q59:Q60)</f>
        <v>0</v>
      </c>
      <c r="R61" s="18">
        <f>SUM(R59:R60)</f>
        <v>0</v>
      </c>
      <c r="S61" s="18">
        <f>SUM(S59:S60)</f>
        <v>0</v>
      </c>
      <c r="T61" s="23">
        <f t="shared" si="27"/>
        <v>0</v>
      </c>
      <c r="U61" s="19">
        <f t="shared" si="28"/>
        <v>53</v>
      </c>
    </row>
    <row r="62" spans="1:21" ht="18.75">
      <c r="A62" s="29"/>
      <c r="B62" s="92"/>
      <c r="C62" s="29">
        <v>94170</v>
      </c>
      <c r="D62" s="29"/>
      <c r="E62" s="12" t="s">
        <v>15</v>
      </c>
      <c r="F62" s="18">
        <v>0</v>
      </c>
      <c r="G62" s="18">
        <v>1</v>
      </c>
      <c r="H62" s="18">
        <v>1</v>
      </c>
      <c r="I62" s="23">
        <f t="shared" si="25"/>
        <v>2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9">
        <f t="shared" si="26"/>
        <v>6</v>
      </c>
      <c r="Q62" s="18">
        <v>0</v>
      </c>
      <c r="R62" s="18">
        <v>0</v>
      </c>
      <c r="S62" s="18">
        <v>0</v>
      </c>
      <c r="T62" s="23">
        <f t="shared" si="27"/>
        <v>0</v>
      </c>
      <c r="U62" s="19">
        <f t="shared" si="28"/>
        <v>8</v>
      </c>
    </row>
    <row r="63" spans="1:21" ht="18.75">
      <c r="A63" s="20">
        <v>14</v>
      </c>
      <c r="B63" s="84" t="s">
        <v>190</v>
      </c>
      <c r="C63" s="20" t="s">
        <v>33</v>
      </c>
      <c r="D63" s="20">
        <v>12</v>
      </c>
      <c r="E63" s="12" t="s">
        <v>18</v>
      </c>
      <c r="F63" s="18">
        <v>9</v>
      </c>
      <c r="G63" s="18">
        <v>13</v>
      </c>
      <c r="H63" s="18">
        <v>18</v>
      </c>
      <c r="I63" s="23">
        <f t="shared" si="25"/>
        <v>40</v>
      </c>
      <c r="J63" s="12">
        <v>9</v>
      </c>
      <c r="K63" s="12">
        <v>11</v>
      </c>
      <c r="L63" s="12">
        <v>12</v>
      </c>
      <c r="M63" s="12">
        <v>17</v>
      </c>
      <c r="N63" s="12">
        <v>11</v>
      </c>
      <c r="O63" s="12">
        <v>17</v>
      </c>
      <c r="P63" s="19">
        <f t="shared" si="26"/>
        <v>77</v>
      </c>
      <c r="Q63" s="18">
        <v>0</v>
      </c>
      <c r="R63" s="18">
        <v>0</v>
      </c>
      <c r="S63" s="18">
        <v>0</v>
      </c>
      <c r="T63" s="23">
        <f t="shared" si="27"/>
        <v>0</v>
      </c>
      <c r="U63" s="19">
        <f t="shared" si="28"/>
        <v>117</v>
      </c>
    </row>
    <row r="64" spans="1:21" ht="18.75">
      <c r="A64" s="24"/>
      <c r="B64" s="89"/>
      <c r="C64" s="24" t="s">
        <v>191</v>
      </c>
      <c r="D64" s="24"/>
      <c r="E64" s="12" t="s">
        <v>19</v>
      </c>
      <c r="F64" s="18">
        <v>9</v>
      </c>
      <c r="G64" s="18">
        <v>10</v>
      </c>
      <c r="H64" s="18">
        <v>7</v>
      </c>
      <c r="I64" s="23">
        <f t="shared" si="25"/>
        <v>26</v>
      </c>
      <c r="J64" s="12">
        <v>14</v>
      </c>
      <c r="K64" s="12">
        <v>12</v>
      </c>
      <c r="L64" s="12">
        <v>12</v>
      </c>
      <c r="M64" s="12">
        <v>12</v>
      </c>
      <c r="N64" s="12">
        <v>16</v>
      </c>
      <c r="O64" s="12">
        <v>8</v>
      </c>
      <c r="P64" s="19">
        <f t="shared" si="26"/>
        <v>74</v>
      </c>
      <c r="Q64" s="18">
        <v>0</v>
      </c>
      <c r="R64" s="18">
        <v>0</v>
      </c>
      <c r="S64" s="18">
        <v>0</v>
      </c>
      <c r="T64" s="23">
        <f t="shared" si="27"/>
        <v>0</v>
      </c>
      <c r="U64" s="19">
        <f t="shared" si="28"/>
        <v>100</v>
      </c>
    </row>
    <row r="65" spans="1:21" ht="18.75">
      <c r="A65" s="24"/>
      <c r="B65" s="89"/>
      <c r="C65" s="24" t="s">
        <v>265</v>
      </c>
      <c r="D65" s="24"/>
      <c r="E65" s="12" t="s">
        <v>5</v>
      </c>
      <c r="F65" s="18">
        <f>SUM(F63:F64)</f>
        <v>18</v>
      </c>
      <c r="G65" s="18">
        <f>SUM(G63:G64)</f>
        <v>23</v>
      </c>
      <c r="H65" s="18">
        <f>SUM(H63:H64)</f>
        <v>25</v>
      </c>
      <c r="I65" s="23">
        <f t="shared" si="25"/>
        <v>66</v>
      </c>
      <c r="J65" s="12">
        <f aca="true" t="shared" si="31" ref="J65:O65">SUM(J63:J64)</f>
        <v>23</v>
      </c>
      <c r="K65" s="12">
        <f t="shared" si="31"/>
        <v>23</v>
      </c>
      <c r="L65" s="12">
        <f t="shared" si="31"/>
        <v>24</v>
      </c>
      <c r="M65" s="12">
        <f t="shared" si="31"/>
        <v>29</v>
      </c>
      <c r="N65" s="12">
        <f t="shared" si="31"/>
        <v>27</v>
      </c>
      <c r="O65" s="12">
        <f t="shared" si="31"/>
        <v>25</v>
      </c>
      <c r="P65" s="19">
        <f t="shared" si="26"/>
        <v>151</v>
      </c>
      <c r="Q65" s="18">
        <f>SUM(Q63:Q64)</f>
        <v>0</v>
      </c>
      <c r="R65" s="18">
        <f>SUM(R63:R64)</f>
        <v>0</v>
      </c>
      <c r="S65" s="18">
        <f>SUM(S63:S64)</f>
        <v>0</v>
      </c>
      <c r="T65" s="23">
        <f t="shared" si="27"/>
        <v>0</v>
      </c>
      <c r="U65" s="19">
        <f t="shared" si="28"/>
        <v>217</v>
      </c>
    </row>
    <row r="66" spans="1:21" ht="18.75">
      <c r="A66" s="29"/>
      <c r="B66" s="90"/>
      <c r="C66" s="29">
        <v>94170</v>
      </c>
      <c r="D66" s="29"/>
      <c r="E66" s="12" t="s">
        <v>15</v>
      </c>
      <c r="F66" s="18">
        <v>1</v>
      </c>
      <c r="G66" s="18">
        <v>1</v>
      </c>
      <c r="H66" s="18">
        <v>1</v>
      </c>
      <c r="I66" s="23">
        <f t="shared" si="25"/>
        <v>3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9">
        <f t="shared" si="26"/>
        <v>6</v>
      </c>
      <c r="Q66" s="18">
        <v>0</v>
      </c>
      <c r="R66" s="18">
        <v>0</v>
      </c>
      <c r="S66" s="18">
        <v>0</v>
      </c>
      <c r="T66" s="23">
        <f t="shared" si="27"/>
        <v>0</v>
      </c>
      <c r="U66" s="19">
        <f t="shared" si="28"/>
        <v>9</v>
      </c>
    </row>
    <row r="67" spans="1:21" ht="18.75">
      <c r="A67" s="147" t="s">
        <v>0</v>
      </c>
      <c r="B67" s="160" t="s">
        <v>266</v>
      </c>
      <c r="C67" s="147" t="s">
        <v>25</v>
      </c>
      <c r="D67" s="142" t="s">
        <v>261</v>
      </c>
      <c r="E67" s="8" t="s">
        <v>232</v>
      </c>
      <c r="F67" s="9"/>
      <c r="G67" s="9"/>
      <c r="H67" s="9"/>
      <c r="I67" s="10"/>
      <c r="J67" s="8"/>
      <c r="K67" s="8"/>
      <c r="L67" s="8"/>
      <c r="M67" s="8"/>
      <c r="N67" s="8"/>
      <c r="O67" s="8"/>
      <c r="P67" s="11"/>
      <c r="Q67" s="9"/>
      <c r="R67" s="9"/>
      <c r="S67" s="9"/>
      <c r="T67" s="10"/>
      <c r="U67" s="11"/>
    </row>
    <row r="68" spans="1:21" ht="18" customHeight="1">
      <c r="A68" s="147"/>
      <c r="B68" s="160"/>
      <c r="C68" s="147"/>
      <c r="D68" s="143"/>
      <c r="E68" s="105" t="s">
        <v>2</v>
      </c>
      <c r="F68" s="125" t="s">
        <v>3</v>
      </c>
      <c r="G68" s="125" t="s">
        <v>4</v>
      </c>
      <c r="H68" s="125" t="s">
        <v>233</v>
      </c>
      <c r="I68" s="136" t="s">
        <v>5</v>
      </c>
      <c r="J68" s="125" t="s">
        <v>6</v>
      </c>
      <c r="K68" s="125" t="s">
        <v>7</v>
      </c>
      <c r="L68" s="125" t="s">
        <v>8</v>
      </c>
      <c r="M68" s="125" t="s">
        <v>9</v>
      </c>
      <c r="N68" s="125" t="s">
        <v>10</v>
      </c>
      <c r="O68" s="125" t="s">
        <v>11</v>
      </c>
      <c r="P68" s="136" t="s">
        <v>5</v>
      </c>
      <c r="Q68" s="125" t="s">
        <v>12</v>
      </c>
      <c r="R68" s="125" t="s">
        <v>13</v>
      </c>
      <c r="S68" s="125" t="s">
        <v>26</v>
      </c>
      <c r="T68" s="136" t="s">
        <v>5</v>
      </c>
      <c r="U68" s="100" t="s">
        <v>5</v>
      </c>
    </row>
    <row r="69" spans="1:21" ht="18.75">
      <c r="A69" s="147"/>
      <c r="B69" s="160"/>
      <c r="C69" s="147"/>
      <c r="D69" s="144"/>
      <c r="E69" s="105" t="s">
        <v>15</v>
      </c>
      <c r="F69" s="125"/>
      <c r="G69" s="125"/>
      <c r="H69" s="125"/>
      <c r="I69" s="136"/>
      <c r="J69" s="125"/>
      <c r="K69" s="125"/>
      <c r="L69" s="125"/>
      <c r="M69" s="125"/>
      <c r="N69" s="125"/>
      <c r="O69" s="125"/>
      <c r="P69" s="136"/>
      <c r="Q69" s="125"/>
      <c r="R69" s="125"/>
      <c r="S69" s="125"/>
      <c r="T69" s="136"/>
      <c r="U69" s="101" t="s">
        <v>16</v>
      </c>
    </row>
    <row r="70" spans="1:21" ht="18.75">
      <c r="A70" s="16" t="s">
        <v>249</v>
      </c>
      <c r="B70" s="94"/>
      <c r="C70" s="82"/>
      <c r="D70" s="82"/>
      <c r="E70" s="82"/>
      <c r="F70" s="17"/>
      <c r="G70" s="17"/>
      <c r="H70" s="17"/>
      <c r="I70" s="17"/>
      <c r="J70" s="82"/>
      <c r="K70" s="82"/>
      <c r="L70" s="82"/>
      <c r="M70" s="82"/>
      <c r="N70" s="82"/>
      <c r="O70" s="82"/>
      <c r="P70" s="82"/>
      <c r="Q70" s="17"/>
      <c r="R70" s="17"/>
      <c r="S70" s="17"/>
      <c r="T70" s="17"/>
      <c r="U70" s="82"/>
    </row>
    <row r="71" spans="1:21" ht="17.25" customHeight="1">
      <c r="A71" s="20">
        <v>15</v>
      </c>
      <c r="B71" s="84" t="s">
        <v>192</v>
      </c>
      <c r="C71" s="20" t="s">
        <v>66</v>
      </c>
      <c r="D71" s="20">
        <v>11</v>
      </c>
      <c r="E71" s="12" t="s">
        <v>18</v>
      </c>
      <c r="F71" s="18">
        <v>9</v>
      </c>
      <c r="G71" s="18">
        <v>16</v>
      </c>
      <c r="H71" s="18">
        <v>9</v>
      </c>
      <c r="I71" s="23">
        <f>SUM(F71:H71)</f>
        <v>34</v>
      </c>
      <c r="J71" s="12">
        <v>12</v>
      </c>
      <c r="K71" s="12">
        <v>18</v>
      </c>
      <c r="L71" s="12">
        <v>13</v>
      </c>
      <c r="M71" s="12">
        <v>15</v>
      </c>
      <c r="N71" s="12">
        <v>7</v>
      </c>
      <c r="O71" s="12">
        <v>15</v>
      </c>
      <c r="P71" s="19">
        <f>SUM(J71:O71)</f>
        <v>80</v>
      </c>
      <c r="Q71" s="18">
        <v>0</v>
      </c>
      <c r="R71" s="18">
        <v>0</v>
      </c>
      <c r="S71" s="18">
        <v>0</v>
      </c>
      <c r="T71" s="23">
        <f>SUM(Q71:S71)</f>
        <v>0</v>
      </c>
      <c r="U71" s="19">
        <f aca="true" t="shared" si="32" ref="U71:U83">SUM(T71,P71,I71)</f>
        <v>114</v>
      </c>
    </row>
    <row r="72" spans="1:21" ht="17.25" customHeight="1">
      <c r="A72" s="24"/>
      <c r="B72" s="89"/>
      <c r="C72" s="24" t="s">
        <v>191</v>
      </c>
      <c r="D72" s="24"/>
      <c r="E72" s="12" t="s">
        <v>19</v>
      </c>
      <c r="F72" s="18">
        <v>8</v>
      </c>
      <c r="G72" s="18">
        <v>12</v>
      </c>
      <c r="H72" s="18">
        <v>4</v>
      </c>
      <c r="I72" s="23">
        <f>SUM(F72:H72)</f>
        <v>24</v>
      </c>
      <c r="J72" s="12">
        <v>9</v>
      </c>
      <c r="K72" s="12">
        <v>16</v>
      </c>
      <c r="L72" s="12">
        <v>11</v>
      </c>
      <c r="M72" s="12">
        <v>10</v>
      </c>
      <c r="N72" s="12">
        <v>18</v>
      </c>
      <c r="O72" s="12">
        <v>15</v>
      </c>
      <c r="P72" s="19">
        <f>SUM(J72:O72)</f>
        <v>79</v>
      </c>
      <c r="Q72" s="18">
        <v>0</v>
      </c>
      <c r="R72" s="18">
        <v>0</v>
      </c>
      <c r="S72" s="18">
        <v>0</v>
      </c>
      <c r="T72" s="23">
        <f>SUM(Q72:S72)</f>
        <v>0</v>
      </c>
      <c r="U72" s="19">
        <f t="shared" si="32"/>
        <v>103</v>
      </c>
    </row>
    <row r="73" spans="1:21" ht="17.25" customHeight="1">
      <c r="A73" s="24"/>
      <c r="B73" s="89"/>
      <c r="C73" s="24" t="s">
        <v>265</v>
      </c>
      <c r="D73" s="24"/>
      <c r="E73" s="12" t="s">
        <v>5</v>
      </c>
      <c r="F73" s="18">
        <f>SUM(F71:F72)</f>
        <v>17</v>
      </c>
      <c r="G73" s="18">
        <f aca="true" t="shared" si="33" ref="G73:O73">SUM(G71:G72)</f>
        <v>28</v>
      </c>
      <c r="H73" s="18">
        <f t="shared" si="33"/>
        <v>13</v>
      </c>
      <c r="I73" s="23">
        <f>SUM(F73:H73)</f>
        <v>58</v>
      </c>
      <c r="J73" s="12">
        <f t="shared" si="33"/>
        <v>21</v>
      </c>
      <c r="K73" s="12">
        <f t="shared" si="33"/>
        <v>34</v>
      </c>
      <c r="L73" s="12">
        <f t="shared" si="33"/>
        <v>24</v>
      </c>
      <c r="M73" s="12">
        <f t="shared" si="33"/>
        <v>25</v>
      </c>
      <c r="N73" s="12">
        <f t="shared" si="33"/>
        <v>25</v>
      </c>
      <c r="O73" s="12">
        <f t="shared" si="33"/>
        <v>30</v>
      </c>
      <c r="P73" s="19">
        <f>SUM(J73:O73)</f>
        <v>159</v>
      </c>
      <c r="Q73" s="18">
        <f>SUM(Q71:Q72)</f>
        <v>0</v>
      </c>
      <c r="R73" s="18">
        <f>SUM(R71:R72)</f>
        <v>0</v>
      </c>
      <c r="S73" s="18">
        <f>SUM(S71:S72)</f>
        <v>0</v>
      </c>
      <c r="T73" s="23">
        <f>SUM(Q73:S73)</f>
        <v>0</v>
      </c>
      <c r="U73" s="19">
        <f t="shared" si="32"/>
        <v>217</v>
      </c>
    </row>
    <row r="74" spans="1:21" ht="17.25" customHeight="1">
      <c r="A74" s="29"/>
      <c r="B74" s="90"/>
      <c r="C74" s="29">
        <v>94170</v>
      </c>
      <c r="D74" s="29"/>
      <c r="E74" s="12" t="s">
        <v>15</v>
      </c>
      <c r="F74" s="18">
        <v>1</v>
      </c>
      <c r="G74" s="18">
        <v>1</v>
      </c>
      <c r="H74" s="18">
        <v>1</v>
      </c>
      <c r="I74" s="23">
        <f>SUM(F74:H74)</f>
        <v>3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9">
        <f>SUM(J74:O74)</f>
        <v>6</v>
      </c>
      <c r="Q74" s="18">
        <v>0</v>
      </c>
      <c r="R74" s="18">
        <v>0</v>
      </c>
      <c r="S74" s="18">
        <v>0</v>
      </c>
      <c r="T74" s="23">
        <f>SUM(Q74:S74)</f>
        <v>0</v>
      </c>
      <c r="U74" s="19">
        <f t="shared" si="32"/>
        <v>9</v>
      </c>
    </row>
    <row r="75" spans="1:21" ht="17.25" customHeight="1">
      <c r="A75" s="72" t="s">
        <v>250</v>
      </c>
      <c r="B75" s="95"/>
      <c r="C75" s="12"/>
      <c r="D75" s="12"/>
      <c r="E75" s="12"/>
      <c r="F75" s="18"/>
      <c r="G75" s="18"/>
      <c r="H75" s="18"/>
      <c r="I75" s="23"/>
      <c r="J75" s="12"/>
      <c r="K75" s="12"/>
      <c r="L75" s="12"/>
      <c r="M75" s="12"/>
      <c r="N75" s="12"/>
      <c r="O75" s="12"/>
      <c r="P75" s="19"/>
      <c r="Q75" s="18"/>
      <c r="R75" s="18"/>
      <c r="S75" s="18"/>
      <c r="T75" s="23"/>
      <c r="U75" s="19"/>
    </row>
    <row r="76" spans="1:21" ht="17.25" customHeight="1">
      <c r="A76" s="20">
        <v>16</v>
      </c>
      <c r="B76" s="84" t="s">
        <v>228</v>
      </c>
      <c r="C76" s="20" t="s">
        <v>61</v>
      </c>
      <c r="D76" s="20">
        <v>10</v>
      </c>
      <c r="E76" s="12" t="s">
        <v>18</v>
      </c>
      <c r="F76" s="18">
        <v>0</v>
      </c>
      <c r="G76" s="18">
        <v>2</v>
      </c>
      <c r="H76" s="18">
        <v>6</v>
      </c>
      <c r="I76" s="23">
        <f aca="true" t="shared" si="34" ref="I76:I83">SUM(F76:H76)</f>
        <v>8</v>
      </c>
      <c r="J76" s="12">
        <v>7</v>
      </c>
      <c r="K76" s="12">
        <v>9</v>
      </c>
      <c r="L76" s="12">
        <v>10</v>
      </c>
      <c r="M76" s="12">
        <v>6</v>
      </c>
      <c r="N76" s="12">
        <v>16</v>
      </c>
      <c r="O76" s="12">
        <v>11</v>
      </c>
      <c r="P76" s="19">
        <f aca="true" t="shared" si="35" ref="P76:P83">SUM(J76:O76)</f>
        <v>59</v>
      </c>
      <c r="Q76" s="18">
        <v>0</v>
      </c>
      <c r="R76" s="18">
        <v>0</v>
      </c>
      <c r="S76" s="18">
        <v>0</v>
      </c>
      <c r="T76" s="23">
        <f aca="true" t="shared" si="36" ref="T76:T83">SUM(Q76:S76)</f>
        <v>0</v>
      </c>
      <c r="U76" s="19">
        <f t="shared" si="32"/>
        <v>67</v>
      </c>
    </row>
    <row r="77" spans="1:21" ht="17.25" customHeight="1">
      <c r="A77" s="24"/>
      <c r="B77" s="89"/>
      <c r="C77" s="24" t="s">
        <v>193</v>
      </c>
      <c r="D77" s="24"/>
      <c r="E77" s="12" t="s">
        <v>19</v>
      </c>
      <c r="F77" s="18">
        <v>0</v>
      </c>
      <c r="G77" s="18">
        <v>4</v>
      </c>
      <c r="H77" s="18">
        <v>3</v>
      </c>
      <c r="I77" s="23">
        <f t="shared" si="34"/>
        <v>7</v>
      </c>
      <c r="J77" s="12">
        <v>2</v>
      </c>
      <c r="K77" s="12">
        <v>8</v>
      </c>
      <c r="L77" s="12">
        <v>14</v>
      </c>
      <c r="M77" s="12">
        <v>11</v>
      </c>
      <c r="N77" s="12">
        <v>14</v>
      </c>
      <c r="O77" s="12">
        <v>11</v>
      </c>
      <c r="P77" s="19">
        <f t="shared" si="35"/>
        <v>60</v>
      </c>
      <c r="Q77" s="18">
        <v>0</v>
      </c>
      <c r="R77" s="18">
        <v>0</v>
      </c>
      <c r="S77" s="18">
        <v>0</v>
      </c>
      <c r="T77" s="23">
        <f t="shared" si="36"/>
        <v>0</v>
      </c>
      <c r="U77" s="19">
        <f t="shared" si="32"/>
        <v>67</v>
      </c>
    </row>
    <row r="78" spans="1:21" ht="17.25" customHeight="1">
      <c r="A78" s="24"/>
      <c r="B78" s="89"/>
      <c r="C78" s="24" t="s">
        <v>265</v>
      </c>
      <c r="D78" s="24"/>
      <c r="E78" s="12" t="s">
        <v>5</v>
      </c>
      <c r="F78" s="18">
        <f>SUM(F76:F77)</f>
        <v>0</v>
      </c>
      <c r="G78" s="18">
        <f>SUM(G76:G77)</f>
        <v>6</v>
      </c>
      <c r="H78" s="18">
        <f>SUM(H76:H77)</f>
        <v>9</v>
      </c>
      <c r="I78" s="23">
        <f t="shared" si="34"/>
        <v>15</v>
      </c>
      <c r="J78" s="12">
        <f aca="true" t="shared" si="37" ref="J78:O78">SUM(J76:J77)</f>
        <v>9</v>
      </c>
      <c r="K78" s="12">
        <f t="shared" si="37"/>
        <v>17</v>
      </c>
      <c r="L78" s="12">
        <f t="shared" si="37"/>
        <v>24</v>
      </c>
      <c r="M78" s="12">
        <f t="shared" si="37"/>
        <v>17</v>
      </c>
      <c r="N78" s="12">
        <f t="shared" si="37"/>
        <v>30</v>
      </c>
      <c r="O78" s="12">
        <f t="shared" si="37"/>
        <v>22</v>
      </c>
      <c r="P78" s="19">
        <f t="shared" si="35"/>
        <v>119</v>
      </c>
      <c r="Q78" s="18">
        <f>SUM(Q76:Q77)</f>
        <v>0</v>
      </c>
      <c r="R78" s="18">
        <f>SUM(R76:R77)</f>
        <v>0</v>
      </c>
      <c r="S78" s="18">
        <f>SUM(S76:S77)</f>
        <v>0</v>
      </c>
      <c r="T78" s="23">
        <f t="shared" si="36"/>
        <v>0</v>
      </c>
      <c r="U78" s="19">
        <f t="shared" si="32"/>
        <v>134</v>
      </c>
    </row>
    <row r="79" spans="1:21" ht="17.25" customHeight="1">
      <c r="A79" s="29"/>
      <c r="B79" s="92"/>
      <c r="C79" s="29">
        <v>94170</v>
      </c>
      <c r="D79" s="29"/>
      <c r="E79" s="12" t="s">
        <v>15</v>
      </c>
      <c r="F79" s="18">
        <v>0</v>
      </c>
      <c r="G79" s="18">
        <v>1</v>
      </c>
      <c r="H79" s="18">
        <v>1</v>
      </c>
      <c r="I79" s="23">
        <f t="shared" si="34"/>
        <v>2</v>
      </c>
      <c r="J79" s="12">
        <v>1</v>
      </c>
      <c r="K79" s="12">
        <v>1</v>
      </c>
      <c r="L79" s="12">
        <v>1</v>
      </c>
      <c r="M79" s="12">
        <v>1</v>
      </c>
      <c r="N79" s="12">
        <v>1</v>
      </c>
      <c r="O79" s="12">
        <v>1</v>
      </c>
      <c r="P79" s="19">
        <f t="shared" si="35"/>
        <v>6</v>
      </c>
      <c r="Q79" s="18">
        <v>0</v>
      </c>
      <c r="R79" s="18">
        <v>0</v>
      </c>
      <c r="S79" s="18">
        <v>0</v>
      </c>
      <c r="T79" s="23">
        <f t="shared" si="36"/>
        <v>0</v>
      </c>
      <c r="U79" s="19">
        <f t="shared" si="32"/>
        <v>8</v>
      </c>
    </row>
    <row r="80" spans="1:21" ht="17.25" customHeight="1">
      <c r="A80" s="20">
        <v>17</v>
      </c>
      <c r="B80" s="84" t="s">
        <v>194</v>
      </c>
      <c r="C80" s="20" t="s">
        <v>50</v>
      </c>
      <c r="D80" s="20">
        <v>10</v>
      </c>
      <c r="E80" s="12" t="s">
        <v>18</v>
      </c>
      <c r="F80" s="18">
        <v>10</v>
      </c>
      <c r="G80" s="18">
        <v>5</v>
      </c>
      <c r="H80" s="18">
        <v>12</v>
      </c>
      <c r="I80" s="23">
        <f t="shared" si="34"/>
        <v>27</v>
      </c>
      <c r="J80" s="12">
        <v>7</v>
      </c>
      <c r="K80" s="12">
        <v>4</v>
      </c>
      <c r="L80" s="12">
        <v>9</v>
      </c>
      <c r="M80" s="12">
        <v>20</v>
      </c>
      <c r="N80" s="12">
        <v>7</v>
      </c>
      <c r="O80" s="12">
        <v>7</v>
      </c>
      <c r="P80" s="19">
        <f t="shared" si="35"/>
        <v>54</v>
      </c>
      <c r="Q80" s="18">
        <v>0</v>
      </c>
      <c r="R80" s="18">
        <v>0</v>
      </c>
      <c r="S80" s="18">
        <v>0</v>
      </c>
      <c r="T80" s="23">
        <f t="shared" si="36"/>
        <v>0</v>
      </c>
      <c r="U80" s="19">
        <f t="shared" si="32"/>
        <v>81</v>
      </c>
    </row>
    <row r="81" spans="1:21" ht="17.25" customHeight="1">
      <c r="A81" s="24"/>
      <c r="B81" s="89"/>
      <c r="C81" s="24" t="s">
        <v>193</v>
      </c>
      <c r="D81" s="24"/>
      <c r="E81" s="12" t="s">
        <v>19</v>
      </c>
      <c r="F81" s="18">
        <v>7</v>
      </c>
      <c r="G81" s="18">
        <v>5</v>
      </c>
      <c r="H81" s="18">
        <v>11</v>
      </c>
      <c r="I81" s="23">
        <f t="shared" si="34"/>
        <v>23</v>
      </c>
      <c r="J81" s="12">
        <v>7</v>
      </c>
      <c r="K81" s="12">
        <v>10</v>
      </c>
      <c r="L81" s="12">
        <v>8</v>
      </c>
      <c r="M81" s="12">
        <v>7</v>
      </c>
      <c r="N81" s="12">
        <v>11</v>
      </c>
      <c r="O81" s="12">
        <v>6</v>
      </c>
      <c r="P81" s="19">
        <f t="shared" si="35"/>
        <v>49</v>
      </c>
      <c r="Q81" s="18">
        <v>0</v>
      </c>
      <c r="R81" s="18">
        <v>0</v>
      </c>
      <c r="S81" s="18">
        <v>0</v>
      </c>
      <c r="T81" s="23">
        <f t="shared" si="36"/>
        <v>0</v>
      </c>
      <c r="U81" s="19">
        <f t="shared" si="32"/>
        <v>72</v>
      </c>
    </row>
    <row r="82" spans="1:21" ht="17.25" customHeight="1">
      <c r="A82" s="24"/>
      <c r="B82" s="91"/>
      <c r="C82" s="24" t="s">
        <v>265</v>
      </c>
      <c r="D82" s="24"/>
      <c r="E82" s="12" t="s">
        <v>5</v>
      </c>
      <c r="F82" s="18">
        <f>SUM(F80:F81)</f>
        <v>17</v>
      </c>
      <c r="G82" s="18">
        <f>SUM(G80:G81)</f>
        <v>10</v>
      </c>
      <c r="H82" s="18">
        <f>SUM(H80:H81)</f>
        <v>23</v>
      </c>
      <c r="I82" s="23">
        <f t="shared" si="34"/>
        <v>50</v>
      </c>
      <c r="J82" s="12">
        <f aca="true" t="shared" si="38" ref="J82:O82">SUM(J80:J81)</f>
        <v>14</v>
      </c>
      <c r="K82" s="12">
        <f t="shared" si="38"/>
        <v>14</v>
      </c>
      <c r="L82" s="12">
        <f t="shared" si="38"/>
        <v>17</v>
      </c>
      <c r="M82" s="12">
        <f t="shared" si="38"/>
        <v>27</v>
      </c>
      <c r="N82" s="12">
        <f t="shared" si="38"/>
        <v>18</v>
      </c>
      <c r="O82" s="12">
        <f t="shared" si="38"/>
        <v>13</v>
      </c>
      <c r="P82" s="19">
        <f t="shared" si="35"/>
        <v>103</v>
      </c>
      <c r="Q82" s="18">
        <f>SUM(Q80:Q81)</f>
        <v>0</v>
      </c>
      <c r="R82" s="18">
        <f>SUM(R80:R81)</f>
        <v>0</v>
      </c>
      <c r="S82" s="18">
        <f>SUM(S80:S81)</f>
        <v>0</v>
      </c>
      <c r="T82" s="23">
        <f t="shared" si="36"/>
        <v>0</v>
      </c>
      <c r="U82" s="19">
        <f t="shared" si="32"/>
        <v>153</v>
      </c>
    </row>
    <row r="83" spans="1:21" ht="17.25" customHeight="1">
      <c r="A83" s="29"/>
      <c r="B83" s="92"/>
      <c r="C83" s="29">
        <v>94170</v>
      </c>
      <c r="D83" s="29"/>
      <c r="E83" s="12" t="s">
        <v>15</v>
      </c>
      <c r="F83" s="18">
        <v>1</v>
      </c>
      <c r="G83" s="18">
        <v>1</v>
      </c>
      <c r="H83" s="18">
        <v>1</v>
      </c>
      <c r="I83" s="23">
        <f t="shared" si="34"/>
        <v>3</v>
      </c>
      <c r="J83" s="12">
        <v>1</v>
      </c>
      <c r="K83" s="12">
        <v>1</v>
      </c>
      <c r="L83" s="12">
        <v>1</v>
      </c>
      <c r="M83" s="12">
        <v>1</v>
      </c>
      <c r="N83" s="12">
        <v>1</v>
      </c>
      <c r="O83" s="12">
        <v>1</v>
      </c>
      <c r="P83" s="19">
        <f t="shared" si="35"/>
        <v>6</v>
      </c>
      <c r="Q83" s="18">
        <v>0</v>
      </c>
      <c r="R83" s="18">
        <v>0</v>
      </c>
      <c r="S83" s="18">
        <v>0</v>
      </c>
      <c r="T83" s="23">
        <f t="shared" si="36"/>
        <v>0</v>
      </c>
      <c r="U83" s="19">
        <f t="shared" si="32"/>
        <v>9</v>
      </c>
    </row>
    <row r="84" spans="1:21" ht="17.25" customHeight="1">
      <c r="A84" s="20">
        <v>18</v>
      </c>
      <c r="B84" s="84" t="s">
        <v>195</v>
      </c>
      <c r="C84" s="20" t="s">
        <v>66</v>
      </c>
      <c r="D84" s="20">
        <v>23</v>
      </c>
      <c r="E84" s="12" t="s">
        <v>18</v>
      </c>
      <c r="F84" s="18">
        <v>19</v>
      </c>
      <c r="G84" s="18">
        <v>20</v>
      </c>
      <c r="H84" s="18">
        <v>23</v>
      </c>
      <c r="I84" s="23">
        <f aca="true" t="shared" si="39" ref="I84:I99">SUM(F84:H84)</f>
        <v>62</v>
      </c>
      <c r="J84" s="12">
        <v>16</v>
      </c>
      <c r="K84" s="12">
        <v>43</v>
      </c>
      <c r="L84" s="12">
        <v>39</v>
      </c>
      <c r="M84" s="12">
        <v>26</v>
      </c>
      <c r="N84" s="12">
        <v>28</v>
      </c>
      <c r="O84" s="12">
        <v>26</v>
      </c>
      <c r="P84" s="19">
        <f aca="true" t="shared" si="40" ref="P84:P99">SUM(J84:O84)</f>
        <v>178</v>
      </c>
      <c r="Q84" s="18">
        <v>0</v>
      </c>
      <c r="R84" s="18">
        <v>0</v>
      </c>
      <c r="S84" s="18">
        <v>0</v>
      </c>
      <c r="T84" s="23">
        <f aca="true" t="shared" si="41" ref="T84:T99">SUM(Q84:S84)</f>
        <v>0</v>
      </c>
      <c r="U84" s="19">
        <f aca="true" t="shared" si="42" ref="U84:U99">SUM(T84,P84,I84)</f>
        <v>240</v>
      </c>
    </row>
    <row r="85" spans="1:21" ht="17.25" customHeight="1">
      <c r="A85" s="24"/>
      <c r="B85" s="89" t="s">
        <v>226</v>
      </c>
      <c r="C85" s="24" t="s">
        <v>193</v>
      </c>
      <c r="D85" s="24"/>
      <c r="E85" s="12" t="s">
        <v>19</v>
      </c>
      <c r="F85" s="18">
        <v>14</v>
      </c>
      <c r="G85" s="18">
        <v>31</v>
      </c>
      <c r="H85" s="18">
        <v>21</v>
      </c>
      <c r="I85" s="23">
        <f t="shared" si="39"/>
        <v>66</v>
      </c>
      <c r="J85" s="12">
        <v>26</v>
      </c>
      <c r="K85" s="12">
        <v>30</v>
      </c>
      <c r="L85" s="12">
        <v>33</v>
      </c>
      <c r="M85" s="12">
        <v>25</v>
      </c>
      <c r="N85" s="12">
        <v>27</v>
      </c>
      <c r="O85" s="12">
        <v>30</v>
      </c>
      <c r="P85" s="19">
        <f t="shared" si="40"/>
        <v>171</v>
      </c>
      <c r="Q85" s="18">
        <v>0</v>
      </c>
      <c r="R85" s="18">
        <v>0</v>
      </c>
      <c r="S85" s="18">
        <v>0</v>
      </c>
      <c r="T85" s="23">
        <f t="shared" si="41"/>
        <v>0</v>
      </c>
      <c r="U85" s="19">
        <f t="shared" si="42"/>
        <v>237</v>
      </c>
    </row>
    <row r="86" spans="1:21" ht="17.25" customHeight="1">
      <c r="A86" s="24"/>
      <c r="B86" s="89"/>
      <c r="C86" s="24" t="s">
        <v>265</v>
      </c>
      <c r="D86" s="24"/>
      <c r="E86" s="12" t="s">
        <v>5</v>
      </c>
      <c r="F86" s="18">
        <f>SUM(F84:F85)</f>
        <v>33</v>
      </c>
      <c r="G86" s="18">
        <f>SUM(G84:G85)</f>
        <v>51</v>
      </c>
      <c r="H86" s="18">
        <f>SUM(H84:H85)</f>
        <v>44</v>
      </c>
      <c r="I86" s="23">
        <f t="shared" si="39"/>
        <v>128</v>
      </c>
      <c r="J86" s="12">
        <f aca="true" t="shared" si="43" ref="J86:O86">SUM(J84:J85)</f>
        <v>42</v>
      </c>
      <c r="K86" s="12">
        <f t="shared" si="43"/>
        <v>73</v>
      </c>
      <c r="L86" s="12">
        <f t="shared" si="43"/>
        <v>72</v>
      </c>
      <c r="M86" s="12">
        <f t="shared" si="43"/>
        <v>51</v>
      </c>
      <c r="N86" s="12">
        <f t="shared" si="43"/>
        <v>55</v>
      </c>
      <c r="O86" s="12">
        <f t="shared" si="43"/>
        <v>56</v>
      </c>
      <c r="P86" s="19">
        <f t="shared" si="40"/>
        <v>349</v>
      </c>
      <c r="Q86" s="18">
        <f>SUM(Q84:Q85)</f>
        <v>0</v>
      </c>
      <c r="R86" s="18">
        <f>SUM(R84:R85)</f>
        <v>0</v>
      </c>
      <c r="S86" s="18">
        <f>SUM(S84:S85)</f>
        <v>0</v>
      </c>
      <c r="T86" s="23">
        <f t="shared" si="41"/>
        <v>0</v>
      </c>
      <c r="U86" s="19">
        <f t="shared" si="42"/>
        <v>477</v>
      </c>
    </row>
    <row r="87" spans="1:21" ht="17.25" customHeight="1">
      <c r="A87" s="29"/>
      <c r="B87" s="90"/>
      <c r="C87" s="29">
        <v>94170</v>
      </c>
      <c r="D87" s="29"/>
      <c r="E87" s="12" t="s">
        <v>15</v>
      </c>
      <c r="F87" s="18">
        <v>2</v>
      </c>
      <c r="G87" s="18">
        <v>2</v>
      </c>
      <c r="H87" s="18">
        <v>2</v>
      </c>
      <c r="I87" s="23">
        <f t="shared" si="39"/>
        <v>6</v>
      </c>
      <c r="J87" s="12">
        <v>2</v>
      </c>
      <c r="K87" s="12">
        <v>2</v>
      </c>
      <c r="L87" s="12">
        <v>2</v>
      </c>
      <c r="M87" s="12">
        <v>2</v>
      </c>
      <c r="N87" s="12">
        <v>2</v>
      </c>
      <c r="O87" s="12">
        <v>2</v>
      </c>
      <c r="P87" s="19">
        <f t="shared" si="40"/>
        <v>12</v>
      </c>
      <c r="Q87" s="18">
        <v>0</v>
      </c>
      <c r="R87" s="18">
        <v>0</v>
      </c>
      <c r="S87" s="18">
        <v>0</v>
      </c>
      <c r="T87" s="23">
        <f t="shared" si="41"/>
        <v>0</v>
      </c>
      <c r="U87" s="19">
        <f t="shared" si="42"/>
        <v>18</v>
      </c>
    </row>
    <row r="88" spans="1:21" ht="17.25" customHeight="1">
      <c r="A88" s="20">
        <v>19</v>
      </c>
      <c r="B88" s="84" t="s">
        <v>196</v>
      </c>
      <c r="C88" s="20" t="s">
        <v>66</v>
      </c>
      <c r="D88" s="20">
        <v>9</v>
      </c>
      <c r="E88" s="12" t="s">
        <v>18</v>
      </c>
      <c r="F88" s="18">
        <v>0</v>
      </c>
      <c r="G88" s="18">
        <v>17</v>
      </c>
      <c r="H88" s="18">
        <v>17</v>
      </c>
      <c r="I88" s="23">
        <f t="shared" si="39"/>
        <v>34</v>
      </c>
      <c r="J88" s="12">
        <v>14</v>
      </c>
      <c r="K88" s="12">
        <v>21</v>
      </c>
      <c r="L88" s="12">
        <v>15</v>
      </c>
      <c r="M88" s="12">
        <v>12</v>
      </c>
      <c r="N88" s="12">
        <v>18</v>
      </c>
      <c r="O88" s="12">
        <v>12</v>
      </c>
      <c r="P88" s="19">
        <f t="shared" si="40"/>
        <v>92</v>
      </c>
      <c r="Q88" s="18">
        <v>0</v>
      </c>
      <c r="R88" s="18">
        <v>0</v>
      </c>
      <c r="S88" s="18">
        <v>0</v>
      </c>
      <c r="T88" s="23">
        <f t="shared" si="41"/>
        <v>0</v>
      </c>
      <c r="U88" s="19">
        <f t="shared" si="42"/>
        <v>126</v>
      </c>
    </row>
    <row r="89" spans="1:21" ht="17.25" customHeight="1">
      <c r="A89" s="24"/>
      <c r="B89" s="89"/>
      <c r="C89" s="24" t="s">
        <v>193</v>
      </c>
      <c r="D89" s="24"/>
      <c r="E89" s="12" t="s">
        <v>19</v>
      </c>
      <c r="F89" s="18">
        <v>0</v>
      </c>
      <c r="G89" s="18">
        <v>7</v>
      </c>
      <c r="H89" s="18">
        <v>10</v>
      </c>
      <c r="I89" s="23">
        <f t="shared" si="39"/>
        <v>17</v>
      </c>
      <c r="J89" s="12">
        <v>11</v>
      </c>
      <c r="K89" s="12">
        <v>10</v>
      </c>
      <c r="L89" s="12">
        <v>16</v>
      </c>
      <c r="M89" s="12">
        <v>15</v>
      </c>
      <c r="N89" s="12">
        <v>12</v>
      </c>
      <c r="O89" s="12">
        <v>14</v>
      </c>
      <c r="P89" s="19">
        <f t="shared" si="40"/>
        <v>78</v>
      </c>
      <c r="Q89" s="18">
        <v>0</v>
      </c>
      <c r="R89" s="18">
        <v>0</v>
      </c>
      <c r="S89" s="18">
        <v>0</v>
      </c>
      <c r="T89" s="23">
        <f t="shared" si="41"/>
        <v>0</v>
      </c>
      <c r="U89" s="19">
        <f t="shared" si="42"/>
        <v>95</v>
      </c>
    </row>
    <row r="90" spans="1:21" ht="17.25" customHeight="1">
      <c r="A90" s="24"/>
      <c r="B90" s="89"/>
      <c r="C90" s="24" t="s">
        <v>265</v>
      </c>
      <c r="D90" s="24"/>
      <c r="E90" s="12" t="s">
        <v>5</v>
      </c>
      <c r="F90" s="18">
        <f>SUM(F88:F89)</f>
        <v>0</v>
      </c>
      <c r="G90" s="18">
        <f>SUM(G88:G89)</f>
        <v>24</v>
      </c>
      <c r="H90" s="18">
        <f>SUM(H88:H89)</f>
        <v>27</v>
      </c>
      <c r="I90" s="23">
        <f t="shared" si="39"/>
        <v>51</v>
      </c>
      <c r="J90" s="12">
        <f aca="true" t="shared" si="44" ref="J90:O90">SUM(J88:J89)</f>
        <v>25</v>
      </c>
      <c r="K90" s="12">
        <f t="shared" si="44"/>
        <v>31</v>
      </c>
      <c r="L90" s="12">
        <f t="shared" si="44"/>
        <v>31</v>
      </c>
      <c r="M90" s="12">
        <f t="shared" si="44"/>
        <v>27</v>
      </c>
      <c r="N90" s="12">
        <f t="shared" si="44"/>
        <v>30</v>
      </c>
      <c r="O90" s="12">
        <f t="shared" si="44"/>
        <v>26</v>
      </c>
      <c r="P90" s="19">
        <f t="shared" si="40"/>
        <v>170</v>
      </c>
      <c r="Q90" s="18">
        <f>SUM(Q88:Q89)</f>
        <v>0</v>
      </c>
      <c r="R90" s="18">
        <f>SUM(R88:R89)</f>
        <v>0</v>
      </c>
      <c r="S90" s="18">
        <f>SUM(S88:S89)</f>
        <v>0</v>
      </c>
      <c r="T90" s="23">
        <f t="shared" si="41"/>
        <v>0</v>
      </c>
      <c r="U90" s="19">
        <f t="shared" si="42"/>
        <v>221</v>
      </c>
    </row>
    <row r="91" spans="1:21" ht="17.25" customHeight="1">
      <c r="A91" s="29"/>
      <c r="B91" s="90"/>
      <c r="C91" s="29">
        <v>94170</v>
      </c>
      <c r="D91" s="29"/>
      <c r="E91" s="12" t="s">
        <v>15</v>
      </c>
      <c r="F91" s="18">
        <v>0</v>
      </c>
      <c r="G91" s="18">
        <v>1</v>
      </c>
      <c r="H91" s="18">
        <v>1</v>
      </c>
      <c r="I91" s="23">
        <f t="shared" si="39"/>
        <v>2</v>
      </c>
      <c r="J91" s="12">
        <v>1</v>
      </c>
      <c r="K91" s="12">
        <v>1</v>
      </c>
      <c r="L91" s="12">
        <v>1</v>
      </c>
      <c r="M91" s="12">
        <v>1</v>
      </c>
      <c r="N91" s="12">
        <v>1</v>
      </c>
      <c r="O91" s="12">
        <v>1</v>
      </c>
      <c r="P91" s="19">
        <f t="shared" si="40"/>
        <v>6</v>
      </c>
      <c r="Q91" s="18">
        <v>0</v>
      </c>
      <c r="R91" s="18">
        <v>0</v>
      </c>
      <c r="S91" s="18">
        <v>0</v>
      </c>
      <c r="T91" s="23">
        <f t="shared" si="41"/>
        <v>0</v>
      </c>
      <c r="U91" s="19">
        <f t="shared" si="42"/>
        <v>8</v>
      </c>
    </row>
    <row r="92" spans="1:21" ht="17.25" customHeight="1">
      <c r="A92" s="20">
        <v>20</v>
      </c>
      <c r="B92" s="84" t="s">
        <v>197</v>
      </c>
      <c r="C92" s="20" t="s">
        <v>31</v>
      </c>
      <c r="D92" s="20">
        <v>14</v>
      </c>
      <c r="E92" s="12" t="s">
        <v>18</v>
      </c>
      <c r="F92" s="18">
        <v>9</v>
      </c>
      <c r="G92" s="18">
        <v>18</v>
      </c>
      <c r="H92" s="18">
        <v>8</v>
      </c>
      <c r="I92" s="23">
        <f t="shared" si="39"/>
        <v>35</v>
      </c>
      <c r="J92" s="12">
        <v>14</v>
      </c>
      <c r="K92" s="12">
        <v>20</v>
      </c>
      <c r="L92" s="12">
        <v>24</v>
      </c>
      <c r="M92" s="12">
        <v>27</v>
      </c>
      <c r="N92" s="12">
        <v>23</v>
      </c>
      <c r="O92" s="12">
        <v>17</v>
      </c>
      <c r="P92" s="19">
        <f t="shared" si="40"/>
        <v>125</v>
      </c>
      <c r="Q92" s="18">
        <v>0</v>
      </c>
      <c r="R92" s="18">
        <v>0</v>
      </c>
      <c r="S92" s="18">
        <v>0</v>
      </c>
      <c r="T92" s="23">
        <f t="shared" si="41"/>
        <v>0</v>
      </c>
      <c r="U92" s="19">
        <f t="shared" si="42"/>
        <v>160</v>
      </c>
    </row>
    <row r="93" spans="1:21" ht="17.25" customHeight="1">
      <c r="A93" s="24"/>
      <c r="B93" s="89"/>
      <c r="C93" s="24" t="s">
        <v>198</v>
      </c>
      <c r="D93" s="24"/>
      <c r="E93" s="12" t="s">
        <v>19</v>
      </c>
      <c r="F93" s="18">
        <v>7</v>
      </c>
      <c r="G93" s="18">
        <v>17</v>
      </c>
      <c r="H93" s="18">
        <v>19</v>
      </c>
      <c r="I93" s="23">
        <f t="shared" si="39"/>
        <v>43</v>
      </c>
      <c r="J93" s="12">
        <v>22</v>
      </c>
      <c r="K93" s="12">
        <v>16</v>
      </c>
      <c r="L93" s="12">
        <v>29</v>
      </c>
      <c r="M93" s="12">
        <v>14</v>
      </c>
      <c r="N93" s="12">
        <v>20</v>
      </c>
      <c r="O93" s="12">
        <v>21</v>
      </c>
      <c r="P93" s="19">
        <f t="shared" si="40"/>
        <v>122</v>
      </c>
      <c r="Q93" s="18">
        <v>0</v>
      </c>
      <c r="R93" s="18">
        <v>0</v>
      </c>
      <c r="S93" s="18">
        <v>0</v>
      </c>
      <c r="T93" s="23">
        <f t="shared" si="41"/>
        <v>0</v>
      </c>
      <c r="U93" s="19">
        <f t="shared" si="42"/>
        <v>165</v>
      </c>
    </row>
    <row r="94" spans="1:21" ht="17.25" customHeight="1">
      <c r="A94" s="24"/>
      <c r="B94" s="89"/>
      <c r="C94" s="24" t="s">
        <v>265</v>
      </c>
      <c r="D94" s="24"/>
      <c r="E94" s="12" t="s">
        <v>5</v>
      </c>
      <c r="F94" s="18">
        <f>SUM(F92:F93)</f>
        <v>16</v>
      </c>
      <c r="G94" s="18">
        <f>SUM(G92:G93)</f>
        <v>35</v>
      </c>
      <c r="H94" s="18">
        <f>SUM(H92:H93)</f>
        <v>27</v>
      </c>
      <c r="I94" s="23">
        <f t="shared" si="39"/>
        <v>78</v>
      </c>
      <c r="J94" s="12">
        <f aca="true" t="shared" si="45" ref="J94:O94">SUM(J92:J93)</f>
        <v>36</v>
      </c>
      <c r="K94" s="12">
        <f t="shared" si="45"/>
        <v>36</v>
      </c>
      <c r="L94" s="12">
        <f t="shared" si="45"/>
        <v>53</v>
      </c>
      <c r="M94" s="12">
        <f t="shared" si="45"/>
        <v>41</v>
      </c>
      <c r="N94" s="12">
        <f t="shared" si="45"/>
        <v>43</v>
      </c>
      <c r="O94" s="12">
        <f t="shared" si="45"/>
        <v>38</v>
      </c>
      <c r="P94" s="19">
        <f t="shared" si="40"/>
        <v>247</v>
      </c>
      <c r="Q94" s="18">
        <f>SUM(Q92:Q93)</f>
        <v>0</v>
      </c>
      <c r="R94" s="18">
        <f>SUM(R92:R93)</f>
        <v>0</v>
      </c>
      <c r="S94" s="18">
        <f>SUM(S92:S93)</f>
        <v>0</v>
      </c>
      <c r="T94" s="23">
        <f t="shared" si="41"/>
        <v>0</v>
      </c>
      <c r="U94" s="19">
        <f t="shared" si="42"/>
        <v>325</v>
      </c>
    </row>
    <row r="95" spans="1:21" ht="17.25" customHeight="1">
      <c r="A95" s="29"/>
      <c r="B95" s="90"/>
      <c r="C95" s="29">
        <v>94170</v>
      </c>
      <c r="D95" s="29"/>
      <c r="E95" s="12" t="s">
        <v>15</v>
      </c>
      <c r="F95" s="18">
        <v>1</v>
      </c>
      <c r="G95" s="18">
        <v>1</v>
      </c>
      <c r="H95" s="18">
        <v>1</v>
      </c>
      <c r="I95" s="23">
        <f t="shared" si="39"/>
        <v>3</v>
      </c>
      <c r="J95" s="12">
        <v>1</v>
      </c>
      <c r="K95" s="12">
        <v>1</v>
      </c>
      <c r="L95" s="12">
        <v>2</v>
      </c>
      <c r="M95" s="12">
        <v>1</v>
      </c>
      <c r="N95" s="12">
        <v>1</v>
      </c>
      <c r="O95" s="12">
        <v>1</v>
      </c>
      <c r="P95" s="19">
        <f t="shared" si="40"/>
        <v>7</v>
      </c>
      <c r="Q95" s="18">
        <v>0</v>
      </c>
      <c r="R95" s="18">
        <v>0</v>
      </c>
      <c r="S95" s="18">
        <v>0</v>
      </c>
      <c r="T95" s="23">
        <f t="shared" si="41"/>
        <v>0</v>
      </c>
      <c r="U95" s="19">
        <f t="shared" si="42"/>
        <v>10</v>
      </c>
    </row>
    <row r="96" spans="1:21" ht="17.25" customHeight="1">
      <c r="A96" s="20">
        <v>21</v>
      </c>
      <c r="B96" s="84" t="s">
        <v>199</v>
      </c>
      <c r="C96" s="20" t="s">
        <v>66</v>
      </c>
      <c r="D96" s="20">
        <v>16</v>
      </c>
      <c r="E96" s="12" t="s">
        <v>18</v>
      </c>
      <c r="F96" s="18">
        <v>0</v>
      </c>
      <c r="G96" s="18">
        <v>9</v>
      </c>
      <c r="H96" s="18">
        <v>18</v>
      </c>
      <c r="I96" s="23">
        <f t="shared" si="39"/>
        <v>27</v>
      </c>
      <c r="J96" s="12">
        <v>22</v>
      </c>
      <c r="K96" s="12">
        <v>20</v>
      </c>
      <c r="L96" s="12">
        <v>22</v>
      </c>
      <c r="M96" s="12">
        <v>20</v>
      </c>
      <c r="N96" s="12">
        <v>21</v>
      </c>
      <c r="O96" s="12">
        <v>27</v>
      </c>
      <c r="P96" s="19">
        <f t="shared" si="40"/>
        <v>132</v>
      </c>
      <c r="Q96" s="18">
        <v>0</v>
      </c>
      <c r="R96" s="18">
        <v>0</v>
      </c>
      <c r="S96" s="18">
        <v>0</v>
      </c>
      <c r="T96" s="23">
        <f t="shared" si="41"/>
        <v>0</v>
      </c>
      <c r="U96" s="19">
        <f t="shared" si="42"/>
        <v>159</v>
      </c>
    </row>
    <row r="97" spans="1:21" ht="17.25" customHeight="1">
      <c r="A97" s="24"/>
      <c r="B97" s="89"/>
      <c r="C97" s="24" t="s">
        <v>200</v>
      </c>
      <c r="D97" s="24"/>
      <c r="E97" s="12" t="s">
        <v>19</v>
      </c>
      <c r="F97" s="18">
        <v>0</v>
      </c>
      <c r="G97" s="18">
        <v>9</v>
      </c>
      <c r="H97" s="18">
        <v>13</v>
      </c>
      <c r="I97" s="23">
        <f t="shared" si="39"/>
        <v>22</v>
      </c>
      <c r="J97" s="12">
        <v>24</v>
      </c>
      <c r="K97" s="12">
        <v>22</v>
      </c>
      <c r="L97" s="12">
        <v>19</v>
      </c>
      <c r="M97" s="12">
        <v>31</v>
      </c>
      <c r="N97" s="12">
        <v>21</v>
      </c>
      <c r="O97" s="12">
        <v>31</v>
      </c>
      <c r="P97" s="19">
        <f t="shared" si="40"/>
        <v>148</v>
      </c>
      <c r="Q97" s="18">
        <v>0</v>
      </c>
      <c r="R97" s="18">
        <v>0</v>
      </c>
      <c r="S97" s="18">
        <v>0</v>
      </c>
      <c r="T97" s="23">
        <f t="shared" si="41"/>
        <v>0</v>
      </c>
      <c r="U97" s="19">
        <f t="shared" si="42"/>
        <v>170</v>
      </c>
    </row>
    <row r="98" spans="1:21" ht="17.25" customHeight="1">
      <c r="A98" s="24"/>
      <c r="B98" s="91"/>
      <c r="C98" s="24" t="s">
        <v>265</v>
      </c>
      <c r="D98" s="24"/>
      <c r="E98" s="12" t="s">
        <v>5</v>
      </c>
      <c r="F98" s="18">
        <f>SUM(F96:F97)</f>
        <v>0</v>
      </c>
      <c r="G98" s="18">
        <f>SUM(G96:G97)</f>
        <v>18</v>
      </c>
      <c r="H98" s="18">
        <f>SUM(H96:H97)</f>
        <v>31</v>
      </c>
      <c r="I98" s="23">
        <f t="shared" si="39"/>
        <v>49</v>
      </c>
      <c r="J98" s="12">
        <f aca="true" t="shared" si="46" ref="J98:O98">SUM(J96:J97)</f>
        <v>46</v>
      </c>
      <c r="K98" s="12">
        <f t="shared" si="46"/>
        <v>42</v>
      </c>
      <c r="L98" s="12">
        <f t="shared" si="46"/>
        <v>41</v>
      </c>
      <c r="M98" s="12">
        <f t="shared" si="46"/>
        <v>51</v>
      </c>
      <c r="N98" s="12">
        <f t="shared" si="46"/>
        <v>42</v>
      </c>
      <c r="O98" s="12">
        <f t="shared" si="46"/>
        <v>58</v>
      </c>
      <c r="P98" s="19">
        <f t="shared" si="40"/>
        <v>280</v>
      </c>
      <c r="Q98" s="18">
        <f>SUM(Q96:Q97)</f>
        <v>0</v>
      </c>
      <c r="R98" s="18">
        <f>SUM(R96:R97)</f>
        <v>0</v>
      </c>
      <c r="S98" s="18">
        <f>SUM(S96:S97)</f>
        <v>0</v>
      </c>
      <c r="T98" s="23">
        <f t="shared" si="41"/>
        <v>0</v>
      </c>
      <c r="U98" s="19">
        <f t="shared" si="42"/>
        <v>329</v>
      </c>
    </row>
    <row r="99" spans="1:21" ht="17.25" customHeight="1">
      <c r="A99" s="29"/>
      <c r="B99" s="92"/>
      <c r="C99" s="29">
        <v>94170</v>
      </c>
      <c r="D99" s="29"/>
      <c r="E99" s="12" t="s">
        <v>15</v>
      </c>
      <c r="F99" s="18">
        <v>0</v>
      </c>
      <c r="G99" s="18">
        <v>1</v>
      </c>
      <c r="H99" s="18">
        <v>2</v>
      </c>
      <c r="I99" s="23">
        <f t="shared" si="39"/>
        <v>3</v>
      </c>
      <c r="J99" s="12">
        <v>2</v>
      </c>
      <c r="K99" s="12">
        <v>2</v>
      </c>
      <c r="L99" s="12">
        <v>2</v>
      </c>
      <c r="M99" s="12">
        <v>2</v>
      </c>
      <c r="N99" s="12">
        <v>2</v>
      </c>
      <c r="O99" s="12">
        <v>2</v>
      </c>
      <c r="P99" s="19">
        <f t="shared" si="40"/>
        <v>12</v>
      </c>
      <c r="Q99" s="18">
        <v>0</v>
      </c>
      <c r="R99" s="18">
        <v>0</v>
      </c>
      <c r="S99" s="18">
        <v>0</v>
      </c>
      <c r="T99" s="23">
        <f t="shared" si="41"/>
        <v>0</v>
      </c>
      <c r="U99" s="19">
        <f t="shared" si="42"/>
        <v>15</v>
      </c>
    </row>
    <row r="100" spans="1:21" ht="18.75">
      <c r="A100" s="39"/>
      <c r="B100" s="96"/>
      <c r="C100" s="39"/>
      <c r="D100" s="39"/>
      <c r="E100" s="39"/>
      <c r="F100" s="40"/>
      <c r="G100" s="40"/>
      <c r="H100" s="40"/>
      <c r="I100" s="41"/>
      <c r="J100" s="39"/>
      <c r="K100" s="39"/>
      <c r="L100" s="39"/>
      <c r="M100" s="39"/>
      <c r="N100" s="39"/>
      <c r="O100" s="39"/>
      <c r="P100" s="42"/>
      <c r="Q100" s="40"/>
      <c r="R100" s="40"/>
      <c r="S100" s="40"/>
      <c r="T100" s="41"/>
      <c r="U100" s="42"/>
    </row>
    <row r="101" spans="1:21" ht="18.75">
      <c r="A101" s="147" t="s">
        <v>0</v>
      </c>
      <c r="B101" s="160" t="s">
        <v>266</v>
      </c>
      <c r="C101" s="147" t="s">
        <v>25</v>
      </c>
      <c r="D101" s="142" t="s">
        <v>261</v>
      </c>
      <c r="E101" s="8" t="s">
        <v>232</v>
      </c>
      <c r="F101" s="9"/>
      <c r="G101" s="9"/>
      <c r="H101" s="9"/>
      <c r="I101" s="10"/>
      <c r="J101" s="8"/>
      <c r="K101" s="8"/>
      <c r="L101" s="8"/>
      <c r="M101" s="8"/>
      <c r="N101" s="8"/>
      <c r="O101" s="8"/>
      <c r="P101" s="11"/>
      <c r="Q101" s="9"/>
      <c r="R101" s="9"/>
      <c r="S101" s="9"/>
      <c r="T101" s="10"/>
      <c r="U101" s="11"/>
    </row>
    <row r="102" spans="1:21" ht="18" customHeight="1">
      <c r="A102" s="147"/>
      <c r="B102" s="160"/>
      <c r="C102" s="147"/>
      <c r="D102" s="143"/>
      <c r="E102" s="105" t="s">
        <v>2</v>
      </c>
      <c r="F102" s="125" t="s">
        <v>3</v>
      </c>
      <c r="G102" s="125" t="s">
        <v>4</v>
      </c>
      <c r="H102" s="125" t="s">
        <v>233</v>
      </c>
      <c r="I102" s="136" t="s">
        <v>5</v>
      </c>
      <c r="J102" s="125" t="s">
        <v>6</v>
      </c>
      <c r="K102" s="125" t="s">
        <v>7</v>
      </c>
      <c r="L102" s="125" t="s">
        <v>8</v>
      </c>
      <c r="M102" s="125" t="s">
        <v>9</v>
      </c>
      <c r="N102" s="125" t="s">
        <v>10</v>
      </c>
      <c r="O102" s="125" t="s">
        <v>11</v>
      </c>
      <c r="P102" s="136" t="s">
        <v>5</v>
      </c>
      <c r="Q102" s="125" t="s">
        <v>12</v>
      </c>
      <c r="R102" s="125" t="s">
        <v>13</v>
      </c>
      <c r="S102" s="125" t="s">
        <v>26</v>
      </c>
      <c r="T102" s="136" t="s">
        <v>5</v>
      </c>
      <c r="U102" s="100" t="s">
        <v>5</v>
      </c>
    </row>
    <row r="103" spans="1:21" ht="18.75">
      <c r="A103" s="147"/>
      <c r="B103" s="160"/>
      <c r="C103" s="147"/>
      <c r="D103" s="144"/>
      <c r="E103" s="105" t="s">
        <v>15</v>
      </c>
      <c r="F103" s="125"/>
      <c r="G103" s="125"/>
      <c r="H103" s="125"/>
      <c r="I103" s="136"/>
      <c r="J103" s="125"/>
      <c r="K103" s="125"/>
      <c r="L103" s="125"/>
      <c r="M103" s="125"/>
      <c r="N103" s="125"/>
      <c r="O103" s="125"/>
      <c r="P103" s="136"/>
      <c r="Q103" s="125"/>
      <c r="R103" s="125"/>
      <c r="S103" s="125"/>
      <c r="T103" s="136"/>
      <c r="U103" s="101" t="s">
        <v>16</v>
      </c>
    </row>
    <row r="104" spans="1:21" ht="18.75">
      <c r="A104" s="72" t="s">
        <v>251</v>
      </c>
      <c r="B104" s="94"/>
      <c r="C104" s="82"/>
      <c r="D104" s="82"/>
      <c r="E104" s="82"/>
      <c r="F104" s="17"/>
      <c r="G104" s="17"/>
      <c r="H104" s="17"/>
      <c r="I104" s="17"/>
      <c r="J104" s="82"/>
      <c r="K104" s="82"/>
      <c r="L104" s="82"/>
      <c r="M104" s="82"/>
      <c r="N104" s="82"/>
      <c r="O104" s="82"/>
      <c r="P104" s="82"/>
      <c r="Q104" s="17"/>
      <c r="R104" s="17"/>
      <c r="S104" s="17"/>
      <c r="T104" s="17"/>
      <c r="U104" s="82"/>
    </row>
    <row r="105" spans="1:21" ht="18.75">
      <c r="A105" s="20">
        <v>22</v>
      </c>
      <c r="B105" s="84" t="s">
        <v>201</v>
      </c>
      <c r="C105" s="20" t="s">
        <v>50</v>
      </c>
      <c r="D105" s="20">
        <v>6</v>
      </c>
      <c r="E105" s="12" t="s">
        <v>18</v>
      </c>
      <c r="F105" s="18">
        <v>2</v>
      </c>
      <c r="G105" s="18">
        <v>1</v>
      </c>
      <c r="H105" s="18">
        <v>7</v>
      </c>
      <c r="I105" s="23">
        <f aca="true" t="shared" si="47" ref="I105:I112">SUM(F105:H105)</f>
        <v>10</v>
      </c>
      <c r="J105" s="12">
        <v>3</v>
      </c>
      <c r="K105" s="12">
        <v>3</v>
      </c>
      <c r="L105" s="12">
        <v>2</v>
      </c>
      <c r="M105" s="12">
        <v>7</v>
      </c>
      <c r="N105" s="12">
        <v>7</v>
      </c>
      <c r="O105" s="12">
        <v>6</v>
      </c>
      <c r="P105" s="19">
        <f aca="true" t="shared" si="48" ref="P105:P112">SUM(J105:O105)</f>
        <v>28</v>
      </c>
      <c r="Q105" s="18">
        <v>0</v>
      </c>
      <c r="R105" s="18">
        <v>0</v>
      </c>
      <c r="S105" s="18">
        <v>0</v>
      </c>
      <c r="T105" s="23">
        <f aca="true" t="shared" si="49" ref="T105:T112">SUM(Q105:S105)</f>
        <v>0</v>
      </c>
      <c r="U105" s="19">
        <f aca="true" t="shared" si="50" ref="U105:U112">SUM(T105,P105,I105)</f>
        <v>38</v>
      </c>
    </row>
    <row r="106" spans="1:21" ht="18.75">
      <c r="A106" s="24"/>
      <c r="B106" s="89"/>
      <c r="C106" s="24" t="s">
        <v>200</v>
      </c>
      <c r="D106" s="24"/>
      <c r="E106" s="12" t="s">
        <v>19</v>
      </c>
      <c r="F106" s="18">
        <v>2</v>
      </c>
      <c r="G106" s="18">
        <v>5</v>
      </c>
      <c r="H106" s="18">
        <v>6</v>
      </c>
      <c r="I106" s="23">
        <f t="shared" si="47"/>
        <v>13</v>
      </c>
      <c r="J106" s="12">
        <v>3</v>
      </c>
      <c r="K106" s="12">
        <v>6</v>
      </c>
      <c r="L106" s="12">
        <v>2</v>
      </c>
      <c r="M106" s="12">
        <v>9</v>
      </c>
      <c r="N106" s="12">
        <v>2</v>
      </c>
      <c r="O106" s="12">
        <v>7</v>
      </c>
      <c r="P106" s="19">
        <f t="shared" si="48"/>
        <v>29</v>
      </c>
      <c r="Q106" s="18">
        <v>0</v>
      </c>
      <c r="R106" s="18">
        <v>0</v>
      </c>
      <c r="S106" s="18">
        <v>0</v>
      </c>
      <c r="T106" s="23">
        <f t="shared" si="49"/>
        <v>0</v>
      </c>
      <c r="U106" s="19">
        <f t="shared" si="50"/>
        <v>42</v>
      </c>
    </row>
    <row r="107" spans="1:21" ht="18.75">
      <c r="A107" s="24"/>
      <c r="B107" s="91"/>
      <c r="C107" s="24" t="s">
        <v>265</v>
      </c>
      <c r="D107" s="24"/>
      <c r="E107" s="12" t="s">
        <v>5</v>
      </c>
      <c r="F107" s="18">
        <f>SUM(F105:F106)</f>
        <v>4</v>
      </c>
      <c r="G107" s="18">
        <f>SUM(G105:G106)</f>
        <v>6</v>
      </c>
      <c r="H107" s="18">
        <f>SUM(H105:H106)</f>
        <v>13</v>
      </c>
      <c r="I107" s="23">
        <f t="shared" si="47"/>
        <v>23</v>
      </c>
      <c r="J107" s="12">
        <f aca="true" t="shared" si="51" ref="J107:O107">SUM(J105:J106)</f>
        <v>6</v>
      </c>
      <c r="K107" s="12">
        <f t="shared" si="51"/>
        <v>9</v>
      </c>
      <c r="L107" s="12">
        <f t="shared" si="51"/>
        <v>4</v>
      </c>
      <c r="M107" s="12">
        <f t="shared" si="51"/>
        <v>16</v>
      </c>
      <c r="N107" s="12">
        <f t="shared" si="51"/>
        <v>9</v>
      </c>
      <c r="O107" s="12">
        <f t="shared" si="51"/>
        <v>13</v>
      </c>
      <c r="P107" s="19">
        <f t="shared" si="48"/>
        <v>57</v>
      </c>
      <c r="Q107" s="18">
        <f>SUM(Q105:Q106)</f>
        <v>0</v>
      </c>
      <c r="R107" s="18">
        <f>SUM(R105:R106)</f>
        <v>0</v>
      </c>
      <c r="S107" s="18">
        <f>SUM(S105:S106)</f>
        <v>0</v>
      </c>
      <c r="T107" s="23">
        <f t="shared" si="49"/>
        <v>0</v>
      </c>
      <c r="U107" s="19">
        <f t="shared" si="50"/>
        <v>80</v>
      </c>
    </row>
    <row r="108" spans="1:21" ht="18.75">
      <c r="A108" s="29"/>
      <c r="B108" s="92"/>
      <c r="C108" s="29">
        <v>94170</v>
      </c>
      <c r="D108" s="29"/>
      <c r="E108" s="12" t="s">
        <v>15</v>
      </c>
      <c r="F108" s="18">
        <v>1</v>
      </c>
      <c r="G108" s="18">
        <v>1</v>
      </c>
      <c r="H108" s="18">
        <v>1</v>
      </c>
      <c r="I108" s="23">
        <f t="shared" si="47"/>
        <v>3</v>
      </c>
      <c r="J108" s="12">
        <v>1</v>
      </c>
      <c r="K108" s="12">
        <v>1</v>
      </c>
      <c r="L108" s="12">
        <v>1</v>
      </c>
      <c r="M108" s="12">
        <v>1</v>
      </c>
      <c r="N108" s="12">
        <v>1</v>
      </c>
      <c r="O108" s="12">
        <v>1</v>
      </c>
      <c r="P108" s="19">
        <f t="shared" si="48"/>
        <v>6</v>
      </c>
      <c r="Q108" s="18">
        <v>0</v>
      </c>
      <c r="R108" s="18">
        <v>0</v>
      </c>
      <c r="S108" s="18">
        <v>0</v>
      </c>
      <c r="T108" s="23">
        <f t="shared" si="49"/>
        <v>0</v>
      </c>
      <c r="U108" s="19">
        <f t="shared" si="50"/>
        <v>9</v>
      </c>
    </row>
    <row r="109" spans="1:21" ht="18.75">
      <c r="A109" s="20">
        <v>23</v>
      </c>
      <c r="B109" s="84" t="s">
        <v>202</v>
      </c>
      <c r="C109" s="20" t="s">
        <v>31</v>
      </c>
      <c r="D109" s="20">
        <v>10</v>
      </c>
      <c r="E109" s="12" t="s">
        <v>18</v>
      </c>
      <c r="F109" s="18">
        <v>6</v>
      </c>
      <c r="G109" s="18">
        <v>9</v>
      </c>
      <c r="H109" s="18">
        <v>17</v>
      </c>
      <c r="I109" s="23">
        <f t="shared" si="47"/>
        <v>32</v>
      </c>
      <c r="J109" s="12">
        <v>11</v>
      </c>
      <c r="K109" s="12">
        <v>12</v>
      </c>
      <c r="L109" s="12">
        <v>7</v>
      </c>
      <c r="M109" s="12">
        <v>14</v>
      </c>
      <c r="N109" s="12">
        <v>6</v>
      </c>
      <c r="O109" s="12">
        <v>7</v>
      </c>
      <c r="P109" s="19">
        <f t="shared" si="48"/>
        <v>57</v>
      </c>
      <c r="Q109" s="18">
        <v>0</v>
      </c>
      <c r="R109" s="18">
        <v>0</v>
      </c>
      <c r="S109" s="18">
        <v>0</v>
      </c>
      <c r="T109" s="23">
        <f t="shared" si="49"/>
        <v>0</v>
      </c>
      <c r="U109" s="19">
        <f t="shared" si="50"/>
        <v>89</v>
      </c>
    </row>
    <row r="110" spans="1:21" ht="18.75">
      <c r="A110" s="24"/>
      <c r="B110" s="89"/>
      <c r="C110" s="24" t="s">
        <v>203</v>
      </c>
      <c r="D110" s="24"/>
      <c r="E110" s="12" t="s">
        <v>19</v>
      </c>
      <c r="F110" s="18">
        <v>6</v>
      </c>
      <c r="G110" s="18">
        <v>10</v>
      </c>
      <c r="H110" s="18">
        <v>11</v>
      </c>
      <c r="I110" s="23">
        <f t="shared" si="47"/>
        <v>27</v>
      </c>
      <c r="J110" s="12">
        <v>8</v>
      </c>
      <c r="K110" s="12">
        <v>10</v>
      </c>
      <c r="L110" s="12">
        <v>14</v>
      </c>
      <c r="M110" s="12">
        <v>16</v>
      </c>
      <c r="N110" s="12">
        <v>18</v>
      </c>
      <c r="O110" s="12">
        <v>14</v>
      </c>
      <c r="P110" s="19">
        <f t="shared" si="48"/>
        <v>80</v>
      </c>
      <c r="Q110" s="18">
        <v>0</v>
      </c>
      <c r="R110" s="18">
        <v>0</v>
      </c>
      <c r="S110" s="18">
        <v>0</v>
      </c>
      <c r="T110" s="23">
        <f t="shared" si="49"/>
        <v>0</v>
      </c>
      <c r="U110" s="19">
        <f t="shared" si="50"/>
        <v>107</v>
      </c>
    </row>
    <row r="111" spans="1:21" ht="18.75">
      <c r="A111" s="24"/>
      <c r="B111" s="89"/>
      <c r="C111" s="24" t="s">
        <v>265</v>
      </c>
      <c r="D111" s="24"/>
      <c r="E111" s="12" t="s">
        <v>5</v>
      </c>
      <c r="F111" s="18">
        <f>SUM(F109:F110)</f>
        <v>12</v>
      </c>
      <c r="G111" s="18">
        <f>SUM(G109:G110)</f>
        <v>19</v>
      </c>
      <c r="H111" s="18">
        <f>SUM(H109:H110)</f>
        <v>28</v>
      </c>
      <c r="I111" s="23">
        <f t="shared" si="47"/>
        <v>59</v>
      </c>
      <c r="J111" s="12">
        <f aca="true" t="shared" si="52" ref="J111:O111">SUM(J109:J110)</f>
        <v>19</v>
      </c>
      <c r="K111" s="12">
        <f t="shared" si="52"/>
        <v>22</v>
      </c>
      <c r="L111" s="12">
        <f t="shared" si="52"/>
        <v>21</v>
      </c>
      <c r="M111" s="12">
        <f t="shared" si="52"/>
        <v>30</v>
      </c>
      <c r="N111" s="12">
        <f t="shared" si="52"/>
        <v>24</v>
      </c>
      <c r="O111" s="12">
        <f t="shared" si="52"/>
        <v>21</v>
      </c>
      <c r="P111" s="19">
        <f t="shared" si="48"/>
        <v>137</v>
      </c>
      <c r="Q111" s="18">
        <f>SUM(Q109:Q110)</f>
        <v>0</v>
      </c>
      <c r="R111" s="18">
        <f>SUM(R109:R110)</f>
        <v>0</v>
      </c>
      <c r="S111" s="18">
        <f>SUM(S109:S110)</f>
        <v>0</v>
      </c>
      <c r="T111" s="23">
        <f t="shared" si="49"/>
        <v>0</v>
      </c>
      <c r="U111" s="19">
        <f t="shared" si="50"/>
        <v>196</v>
      </c>
    </row>
    <row r="112" spans="1:21" ht="18.75">
      <c r="A112" s="29"/>
      <c r="B112" s="90"/>
      <c r="C112" s="29">
        <v>94170</v>
      </c>
      <c r="D112" s="29"/>
      <c r="E112" s="12" t="s">
        <v>15</v>
      </c>
      <c r="F112" s="18">
        <v>1</v>
      </c>
      <c r="G112" s="18">
        <v>1</v>
      </c>
      <c r="H112" s="18">
        <v>1</v>
      </c>
      <c r="I112" s="23">
        <f t="shared" si="47"/>
        <v>3</v>
      </c>
      <c r="J112" s="12">
        <v>1</v>
      </c>
      <c r="K112" s="12">
        <v>1</v>
      </c>
      <c r="L112" s="12">
        <v>1</v>
      </c>
      <c r="M112" s="12">
        <v>1</v>
      </c>
      <c r="N112" s="12">
        <v>1</v>
      </c>
      <c r="O112" s="12">
        <v>1</v>
      </c>
      <c r="P112" s="19">
        <f t="shared" si="48"/>
        <v>6</v>
      </c>
      <c r="Q112" s="18">
        <v>0</v>
      </c>
      <c r="R112" s="18">
        <v>0</v>
      </c>
      <c r="S112" s="18">
        <v>0</v>
      </c>
      <c r="T112" s="23">
        <f t="shared" si="49"/>
        <v>0</v>
      </c>
      <c r="U112" s="19">
        <f t="shared" si="50"/>
        <v>9</v>
      </c>
    </row>
    <row r="113" spans="1:21" ht="18.75">
      <c r="A113" s="20">
        <v>24</v>
      </c>
      <c r="B113" s="84" t="s">
        <v>204</v>
      </c>
      <c r="C113" s="20" t="s">
        <v>66</v>
      </c>
      <c r="D113" s="20">
        <v>9</v>
      </c>
      <c r="E113" s="12" t="s">
        <v>18</v>
      </c>
      <c r="F113" s="18">
        <v>4</v>
      </c>
      <c r="G113" s="18">
        <v>6</v>
      </c>
      <c r="H113" s="18">
        <v>7</v>
      </c>
      <c r="I113" s="23">
        <f aca="true" t="shared" si="53" ref="I113:I132">SUM(F113:H113)</f>
        <v>17</v>
      </c>
      <c r="J113" s="12">
        <v>7</v>
      </c>
      <c r="K113" s="12">
        <v>6</v>
      </c>
      <c r="L113" s="12">
        <v>7</v>
      </c>
      <c r="M113" s="12">
        <v>6</v>
      </c>
      <c r="N113" s="12">
        <v>8</v>
      </c>
      <c r="O113" s="12">
        <v>8</v>
      </c>
      <c r="P113" s="19">
        <f aca="true" t="shared" si="54" ref="P113:P132">SUM(J113:O113)</f>
        <v>42</v>
      </c>
      <c r="Q113" s="18">
        <v>0</v>
      </c>
      <c r="R113" s="18">
        <v>0</v>
      </c>
      <c r="S113" s="18">
        <v>0</v>
      </c>
      <c r="T113" s="23">
        <f aca="true" t="shared" si="55" ref="T113:T132">SUM(Q113:S113)</f>
        <v>0</v>
      </c>
      <c r="U113" s="19">
        <f aca="true" t="shared" si="56" ref="U113:U132">SUM(T113,P113,I113)</f>
        <v>59</v>
      </c>
    </row>
    <row r="114" spans="1:21" ht="18.75">
      <c r="A114" s="24"/>
      <c r="B114" s="89"/>
      <c r="C114" s="24" t="s">
        <v>203</v>
      </c>
      <c r="D114" s="24"/>
      <c r="E114" s="12" t="s">
        <v>19</v>
      </c>
      <c r="F114" s="18">
        <v>5</v>
      </c>
      <c r="G114" s="18">
        <v>6</v>
      </c>
      <c r="H114" s="18">
        <v>8</v>
      </c>
      <c r="I114" s="23">
        <f t="shared" si="53"/>
        <v>19</v>
      </c>
      <c r="J114" s="12">
        <v>4</v>
      </c>
      <c r="K114" s="12">
        <v>6</v>
      </c>
      <c r="L114" s="12">
        <v>1</v>
      </c>
      <c r="M114" s="12">
        <v>8</v>
      </c>
      <c r="N114" s="12">
        <v>11</v>
      </c>
      <c r="O114" s="12">
        <v>7</v>
      </c>
      <c r="P114" s="19">
        <f t="shared" si="54"/>
        <v>37</v>
      </c>
      <c r="Q114" s="18">
        <v>0</v>
      </c>
      <c r="R114" s="18">
        <v>0</v>
      </c>
      <c r="S114" s="18">
        <v>0</v>
      </c>
      <c r="T114" s="23">
        <f t="shared" si="55"/>
        <v>0</v>
      </c>
      <c r="U114" s="19">
        <f t="shared" si="56"/>
        <v>56</v>
      </c>
    </row>
    <row r="115" spans="1:21" ht="18.75">
      <c r="A115" s="24"/>
      <c r="B115" s="89"/>
      <c r="C115" s="24" t="s">
        <v>265</v>
      </c>
      <c r="D115" s="24"/>
      <c r="E115" s="12" t="s">
        <v>5</v>
      </c>
      <c r="F115" s="18">
        <f>SUM(F113:F114)</f>
        <v>9</v>
      </c>
      <c r="G115" s="18">
        <f>SUM(G113:G114)</f>
        <v>12</v>
      </c>
      <c r="H115" s="18">
        <f>SUM(H113:H114)</f>
        <v>15</v>
      </c>
      <c r="I115" s="23">
        <f t="shared" si="53"/>
        <v>36</v>
      </c>
      <c r="J115" s="12">
        <f aca="true" t="shared" si="57" ref="J115:O115">SUM(J113:J114)</f>
        <v>11</v>
      </c>
      <c r="K115" s="12">
        <f t="shared" si="57"/>
        <v>12</v>
      </c>
      <c r="L115" s="12">
        <f t="shared" si="57"/>
        <v>8</v>
      </c>
      <c r="M115" s="12">
        <f t="shared" si="57"/>
        <v>14</v>
      </c>
      <c r="N115" s="12">
        <f t="shared" si="57"/>
        <v>19</v>
      </c>
      <c r="O115" s="12">
        <f t="shared" si="57"/>
        <v>15</v>
      </c>
      <c r="P115" s="19">
        <f t="shared" si="54"/>
        <v>79</v>
      </c>
      <c r="Q115" s="18">
        <f>SUM(Q113:Q114)</f>
        <v>0</v>
      </c>
      <c r="R115" s="18">
        <f>SUM(R113:R114)</f>
        <v>0</v>
      </c>
      <c r="S115" s="18">
        <f>SUM(S113:S114)</f>
        <v>0</v>
      </c>
      <c r="T115" s="23">
        <f t="shared" si="55"/>
        <v>0</v>
      </c>
      <c r="U115" s="19">
        <f t="shared" si="56"/>
        <v>115</v>
      </c>
    </row>
    <row r="116" spans="1:21" ht="18.75">
      <c r="A116" s="29"/>
      <c r="B116" s="90"/>
      <c r="C116" s="29">
        <v>94170</v>
      </c>
      <c r="D116" s="29"/>
      <c r="E116" s="12" t="s">
        <v>15</v>
      </c>
      <c r="F116" s="18">
        <v>1</v>
      </c>
      <c r="G116" s="18">
        <v>1</v>
      </c>
      <c r="H116" s="18">
        <v>1</v>
      </c>
      <c r="I116" s="23">
        <f t="shared" si="53"/>
        <v>3</v>
      </c>
      <c r="J116" s="12">
        <v>1</v>
      </c>
      <c r="K116" s="12">
        <v>1</v>
      </c>
      <c r="L116" s="12">
        <v>1</v>
      </c>
      <c r="M116" s="12">
        <v>1</v>
      </c>
      <c r="N116" s="12">
        <v>1</v>
      </c>
      <c r="O116" s="12">
        <v>1</v>
      </c>
      <c r="P116" s="19">
        <f t="shared" si="54"/>
        <v>6</v>
      </c>
      <c r="Q116" s="18">
        <v>0</v>
      </c>
      <c r="R116" s="18">
        <v>0</v>
      </c>
      <c r="S116" s="18">
        <v>0</v>
      </c>
      <c r="T116" s="23">
        <f t="shared" si="55"/>
        <v>0</v>
      </c>
      <c r="U116" s="19">
        <f t="shared" si="56"/>
        <v>9</v>
      </c>
    </row>
    <row r="117" spans="1:21" ht="18.75">
      <c r="A117" s="20">
        <v>25</v>
      </c>
      <c r="B117" s="84" t="s">
        <v>205</v>
      </c>
      <c r="C117" s="20" t="s">
        <v>58</v>
      </c>
      <c r="D117" s="20">
        <v>15</v>
      </c>
      <c r="E117" s="12" t="s">
        <v>18</v>
      </c>
      <c r="F117" s="18">
        <v>8</v>
      </c>
      <c r="G117" s="18">
        <v>6</v>
      </c>
      <c r="H117" s="18">
        <v>4</v>
      </c>
      <c r="I117" s="23">
        <f t="shared" si="53"/>
        <v>18</v>
      </c>
      <c r="J117" s="12">
        <v>15</v>
      </c>
      <c r="K117" s="12">
        <v>6</v>
      </c>
      <c r="L117" s="12">
        <v>3</v>
      </c>
      <c r="M117" s="12">
        <v>10</v>
      </c>
      <c r="N117" s="12">
        <v>8</v>
      </c>
      <c r="O117" s="12">
        <v>4</v>
      </c>
      <c r="P117" s="19">
        <f t="shared" si="54"/>
        <v>46</v>
      </c>
      <c r="Q117" s="18">
        <v>3</v>
      </c>
      <c r="R117" s="18">
        <v>3</v>
      </c>
      <c r="S117" s="18">
        <v>6</v>
      </c>
      <c r="T117" s="23">
        <f t="shared" si="55"/>
        <v>12</v>
      </c>
      <c r="U117" s="19">
        <f t="shared" si="56"/>
        <v>76</v>
      </c>
    </row>
    <row r="118" spans="1:21" ht="18.75">
      <c r="A118" s="24"/>
      <c r="B118" s="89"/>
      <c r="C118" s="24" t="s">
        <v>203</v>
      </c>
      <c r="D118" s="24"/>
      <c r="E118" s="12" t="s">
        <v>19</v>
      </c>
      <c r="F118" s="18">
        <v>3</v>
      </c>
      <c r="G118" s="18">
        <v>14</v>
      </c>
      <c r="H118" s="18">
        <v>5</v>
      </c>
      <c r="I118" s="23">
        <f t="shared" si="53"/>
        <v>22</v>
      </c>
      <c r="J118" s="12">
        <v>6</v>
      </c>
      <c r="K118" s="12">
        <v>10</v>
      </c>
      <c r="L118" s="12">
        <v>2</v>
      </c>
      <c r="M118" s="12">
        <v>3</v>
      </c>
      <c r="N118" s="12">
        <v>7</v>
      </c>
      <c r="O118" s="12">
        <v>3</v>
      </c>
      <c r="P118" s="19">
        <f t="shared" si="54"/>
        <v>31</v>
      </c>
      <c r="Q118" s="18">
        <v>8</v>
      </c>
      <c r="R118" s="18">
        <v>4</v>
      </c>
      <c r="S118" s="18">
        <v>1</v>
      </c>
      <c r="T118" s="23">
        <f t="shared" si="55"/>
        <v>13</v>
      </c>
      <c r="U118" s="19">
        <f t="shared" si="56"/>
        <v>66</v>
      </c>
    </row>
    <row r="119" spans="1:21" ht="18.75">
      <c r="A119" s="24"/>
      <c r="B119" s="89"/>
      <c r="C119" s="24" t="s">
        <v>265</v>
      </c>
      <c r="D119" s="24"/>
      <c r="E119" s="12" t="s">
        <v>5</v>
      </c>
      <c r="F119" s="18">
        <f>SUM(F117:F118)</f>
        <v>11</v>
      </c>
      <c r="G119" s="18">
        <f>SUM(G117:G118)</f>
        <v>20</v>
      </c>
      <c r="H119" s="18">
        <f>SUM(H117:H118)</f>
        <v>9</v>
      </c>
      <c r="I119" s="23">
        <f t="shared" si="53"/>
        <v>40</v>
      </c>
      <c r="J119" s="12">
        <f aca="true" t="shared" si="58" ref="J119:O119">SUM(J117:J118)</f>
        <v>21</v>
      </c>
      <c r="K119" s="12">
        <f t="shared" si="58"/>
        <v>16</v>
      </c>
      <c r="L119" s="12">
        <f t="shared" si="58"/>
        <v>5</v>
      </c>
      <c r="M119" s="12">
        <f t="shared" si="58"/>
        <v>13</v>
      </c>
      <c r="N119" s="12">
        <f t="shared" si="58"/>
        <v>15</v>
      </c>
      <c r="O119" s="12">
        <f t="shared" si="58"/>
        <v>7</v>
      </c>
      <c r="P119" s="19">
        <f t="shared" si="54"/>
        <v>77</v>
      </c>
      <c r="Q119" s="18">
        <f>SUM(Q117:Q118)</f>
        <v>11</v>
      </c>
      <c r="R119" s="18">
        <f>SUM(R117:R118)</f>
        <v>7</v>
      </c>
      <c r="S119" s="18">
        <f>SUM(S117:S118)</f>
        <v>7</v>
      </c>
      <c r="T119" s="23">
        <f t="shared" si="55"/>
        <v>25</v>
      </c>
      <c r="U119" s="19">
        <f t="shared" si="56"/>
        <v>142</v>
      </c>
    </row>
    <row r="120" spans="1:21" ht="18.75">
      <c r="A120" s="29"/>
      <c r="B120" s="90"/>
      <c r="C120" s="29">
        <v>94170</v>
      </c>
      <c r="D120" s="29"/>
      <c r="E120" s="12" t="s">
        <v>15</v>
      </c>
      <c r="F120" s="18">
        <v>1</v>
      </c>
      <c r="G120" s="18">
        <v>1</v>
      </c>
      <c r="H120" s="18">
        <v>1</v>
      </c>
      <c r="I120" s="23">
        <f t="shared" si="53"/>
        <v>3</v>
      </c>
      <c r="J120" s="12">
        <v>1</v>
      </c>
      <c r="K120" s="12">
        <v>1</v>
      </c>
      <c r="L120" s="12">
        <v>1</v>
      </c>
      <c r="M120" s="12">
        <v>1</v>
      </c>
      <c r="N120" s="12">
        <v>1</v>
      </c>
      <c r="O120" s="12">
        <v>1</v>
      </c>
      <c r="P120" s="19">
        <f t="shared" si="54"/>
        <v>6</v>
      </c>
      <c r="Q120" s="18">
        <v>1</v>
      </c>
      <c r="R120" s="18">
        <v>1</v>
      </c>
      <c r="S120" s="18">
        <v>1</v>
      </c>
      <c r="T120" s="23">
        <f t="shared" si="55"/>
        <v>3</v>
      </c>
      <c r="U120" s="19">
        <f t="shared" si="56"/>
        <v>12</v>
      </c>
    </row>
    <row r="121" spans="1:21" ht="18.75">
      <c r="A121" s="20">
        <v>26</v>
      </c>
      <c r="B121" s="84" t="s">
        <v>206</v>
      </c>
      <c r="C121" s="20" t="s">
        <v>55</v>
      </c>
      <c r="D121" s="20">
        <v>6</v>
      </c>
      <c r="E121" s="12" t="s">
        <v>18</v>
      </c>
      <c r="F121" s="18">
        <v>8</v>
      </c>
      <c r="G121" s="18">
        <v>8</v>
      </c>
      <c r="H121" s="18">
        <v>5</v>
      </c>
      <c r="I121" s="23">
        <f t="shared" si="53"/>
        <v>21</v>
      </c>
      <c r="J121" s="12">
        <v>5</v>
      </c>
      <c r="K121" s="12">
        <v>4</v>
      </c>
      <c r="L121" s="12">
        <v>8</v>
      </c>
      <c r="M121" s="12">
        <v>9</v>
      </c>
      <c r="N121" s="12">
        <v>7</v>
      </c>
      <c r="O121" s="12">
        <v>4</v>
      </c>
      <c r="P121" s="19">
        <f t="shared" si="54"/>
        <v>37</v>
      </c>
      <c r="Q121" s="18">
        <v>0</v>
      </c>
      <c r="R121" s="18">
        <v>0</v>
      </c>
      <c r="S121" s="18">
        <v>0</v>
      </c>
      <c r="T121" s="23">
        <f t="shared" si="55"/>
        <v>0</v>
      </c>
      <c r="U121" s="19">
        <f t="shared" si="56"/>
        <v>58</v>
      </c>
    </row>
    <row r="122" spans="1:21" ht="18.75">
      <c r="A122" s="24"/>
      <c r="B122" s="89"/>
      <c r="C122" s="24" t="s">
        <v>203</v>
      </c>
      <c r="D122" s="24"/>
      <c r="E122" s="12" t="s">
        <v>19</v>
      </c>
      <c r="F122" s="18">
        <v>2</v>
      </c>
      <c r="G122" s="18">
        <v>4</v>
      </c>
      <c r="H122" s="18">
        <v>7</v>
      </c>
      <c r="I122" s="23">
        <f t="shared" si="53"/>
        <v>13</v>
      </c>
      <c r="J122" s="12">
        <v>4</v>
      </c>
      <c r="K122" s="12">
        <v>2</v>
      </c>
      <c r="L122" s="12">
        <v>5</v>
      </c>
      <c r="M122" s="12">
        <v>7</v>
      </c>
      <c r="N122" s="12">
        <v>2</v>
      </c>
      <c r="O122" s="12">
        <v>1</v>
      </c>
      <c r="P122" s="19">
        <f t="shared" si="54"/>
        <v>21</v>
      </c>
      <c r="Q122" s="18">
        <v>0</v>
      </c>
      <c r="R122" s="18">
        <v>0</v>
      </c>
      <c r="S122" s="18">
        <v>0</v>
      </c>
      <c r="T122" s="23">
        <f t="shared" si="55"/>
        <v>0</v>
      </c>
      <c r="U122" s="19">
        <f t="shared" si="56"/>
        <v>34</v>
      </c>
    </row>
    <row r="123" spans="1:21" ht="18.75">
      <c r="A123" s="24"/>
      <c r="B123" s="89"/>
      <c r="C123" s="24" t="s">
        <v>265</v>
      </c>
      <c r="D123" s="24"/>
      <c r="E123" s="12" t="s">
        <v>5</v>
      </c>
      <c r="F123" s="18">
        <f>SUM(F121:F122)</f>
        <v>10</v>
      </c>
      <c r="G123" s="18">
        <f>SUM(G121:G122)</f>
        <v>12</v>
      </c>
      <c r="H123" s="18">
        <f>SUM(H121:H122)</f>
        <v>12</v>
      </c>
      <c r="I123" s="23">
        <f t="shared" si="53"/>
        <v>34</v>
      </c>
      <c r="J123" s="12">
        <f aca="true" t="shared" si="59" ref="J123:O123">SUM(J121:J122)</f>
        <v>9</v>
      </c>
      <c r="K123" s="12">
        <f t="shared" si="59"/>
        <v>6</v>
      </c>
      <c r="L123" s="12">
        <f t="shared" si="59"/>
        <v>13</v>
      </c>
      <c r="M123" s="12">
        <f t="shared" si="59"/>
        <v>16</v>
      </c>
      <c r="N123" s="12">
        <f t="shared" si="59"/>
        <v>9</v>
      </c>
      <c r="O123" s="12">
        <f t="shared" si="59"/>
        <v>5</v>
      </c>
      <c r="P123" s="19">
        <f t="shared" si="54"/>
        <v>58</v>
      </c>
      <c r="Q123" s="18">
        <f>SUM(Q121:Q122)</f>
        <v>0</v>
      </c>
      <c r="R123" s="18">
        <f>SUM(R121:R122)</f>
        <v>0</v>
      </c>
      <c r="S123" s="18">
        <f>SUM(S121:S122)</f>
        <v>0</v>
      </c>
      <c r="T123" s="23">
        <f t="shared" si="55"/>
        <v>0</v>
      </c>
      <c r="U123" s="19">
        <f t="shared" si="56"/>
        <v>92</v>
      </c>
    </row>
    <row r="124" spans="1:21" ht="18.75">
      <c r="A124" s="29"/>
      <c r="B124" s="90"/>
      <c r="C124" s="29">
        <v>94170</v>
      </c>
      <c r="D124" s="29"/>
      <c r="E124" s="12" t="s">
        <v>15</v>
      </c>
      <c r="F124" s="18">
        <v>1</v>
      </c>
      <c r="G124" s="18">
        <v>1</v>
      </c>
      <c r="H124" s="18">
        <v>1</v>
      </c>
      <c r="I124" s="23">
        <f t="shared" si="53"/>
        <v>3</v>
      </c>
      <c r="J124" s="12">
        <v>1</v>
      </c>
      <c r="K124" s="12">
        <v>1</v>
      </c>
      <c r="L124" s="12">
        <v>1</v>
      </c>
      <c r="M124" s="12">
        <v>1</v>
      </c>
      <c r="N124" s="12">
        <v>1</v>
      </c>
      <c r="O124" s="12">
        <v>1</v>
      </c>
      <c r="P124" s="19">
        <f t="shared" si="54"/>
        <v>6</v>
      </c>
      <c r="Q124" s="18">
        <v>0</v>
      </c>
      <c r="R124" s="18">
        <v>0</v>
      </c>
      <c r="S124" s="18">
        <v>0</v>
      </c>
      <c r="T124" s="23">
        <f t="shared" si="55"/>
        <v>0</v>
      </c>
      <c r="U124" s="19">
        <f t="shared" si="56"/>
        <v>9</v>
      </c>
    </row>
    <row r="125" spans="1:21" ht="18.75">
      <c r="A125" s="20">
        <v>27</v>
      </c>
      <c r="B125" s="84" t="s">
        <v>207</v>
      </c>
      <c r="C125" s="20" t="s">
        <v>50</v>
      </c>
      <c r="D125" s="20">
        <v>8</v>
      </c>
      <c r="E125" s="12" t="s">
        <v>18</v>
      </c>
      <c r="F125" s="18">
        <v>0</v>
      </c>
      <c r="G125" s="18">
        <v>0</v>
      </c>
      <c r="H125" s="18">
        <v>8</v>
      </c>
      <c r="I125" s="23">
        <f t="shared" si="53"/>
        <v>8</v>
      </c>
      <c r="J125" s="12">
        <v>8</v>
      </c>
      <c r="K125" s="12">
        <v>8</v>
      </c>
      <c r="L125" s="12">
        <v>7</v>
      </c>
      <c r="M125" s="12">
        <v>15</v>
      </c>
      <c r="N125" s="12">
        <v>10</v>
      </c>
      <c r="O125" s="12">
        <v>8</v>
      </c>
      <c r="P125" s="19">
        <f t="shared" si="54"/>
        <v>56</v>
      </c>
      <c r="Q125" s="18">
        <v>0</v>
      </c>
      <c r="R125" s="18">
        <v>0</v>
      </c>
      <c r="S125" s="18">
        <v>0</v>
      </c>
      <c r="T125" s="23">
        <f t="shared" si="55"/>
        <v>0</v>
      </c>
      <c r="U125" s="19">
        <f t="shared" si="56"/>
        <v>64</v>
      </c>
    </row>
    <row r="126" spans="1:21" ht="18.75">
      <c r="A126" s="24"/>
      <c r="B126" s="89"/>
      <c r="C126" s="24" t="s">
        <v>203</v>
      </c>
      <c r="D126" s="24"/>
      <c r="E126" s="12" t="s">
        <v>19</v>
      </c>
      <c r="F126" s="18">
        <v>0</v>
      </c>
      <c r="G126" s="18">
        <v>0</v>
      </c>
      <c r="H126" s="18">
        <v>3</v>
      </c>
      <c r="I126" s="23">
        <f t="shared" si="53"/>
        <v>3</v>
      </c>
      <c r="J126" s="12">
        <v>5</v>
      </c>
      <c r="K126" s="12">
        <v>8</v>
      </c>
      <c r="L126" s="12">
        <v>7</v>
      </c>
      <c r="M126" s="12">
        <v>8</v>
      </c>
      <c r="N126" s="12">
        <v>6</v>
      </c>
      <c r="O126" s="12">
        <v>6</v>
      </c>
      <c r="P126" s="19">
        <f t="shared" si="54"/>
        <v>40</v>
      </c>
      <c r="Q126" s="18">
        <v>0</v>
      </c>
      <c r="R126" s="18">
        <v>0</v>
      </c>
      <c r="S126" s="18">
        <v>0</v>
      </c>
      <c r="T126" s="23">
        <f t="shared" si="55"/>
        <v>0</v>
      </c>
      <c r="U126" s="19">
        <f t="shared" si="56"/>
        <v>43</v>
      </c>
    </row>
    <row r="127" spans="1:21" ht="18.75">
      <c r="A127" s="24"/>
      <c r="B127" s="91"/>
      <c r="C127" s="24" t="s">
        <v>265</v>
      </c>
      <c r="D127" s="24"/>
      <c r="E127" s="12" t="s">
        <v>5</v>
      </c>
      <c r="F127" s="18">
        <f>SUM(F125:F126)</f>
        <v>0</v>
      </c>
      <c r="G127" s="18">
        <f>SUM(G125:G126)</f>
        <v>0</v>
      </c>
      <c r="H127" s="18">
        <f>SUM(H125:H126)</f>
        <v>11</v>
      </c>
      <c r="I127" s="23">
        <f t="shared" si="53"/>
        <v>11</v>
      </c>
      <c r="J127" s="12">
        <f aca="true" t="shared" si="60" ref="J127:O127">SUM(J125:J126)</f>
        <v>13</v>
      </c>
      <c r="K127" s="12">
        <f t="shared" si="60"/>
        <v>16</v>
      </c>
      <c r="L127" s="12">
        <f t="shared" si="60"/>
        <v>14</v>
      </c>
      <c r="M127" s="12">
        <f t="shared" si="60"/>
        <v>23</v>
      </c>
      <c r="N127" s="12">
        <f t="shared" si="60"/>
        <v>16</v>
      </c>
      <c r="O127" s="12">
        <f t="shared" si="60"/>
        <v>14</v>
      </c>
      <c r="P127" s="19">
        <f t="shared" si="54"/>
        <v>96</v>
      </c>
      <c r="Q127" s="18">
        <f>SUM(Q125:Q126)</f>
        <v>0</v>
      </c>
      <c r="R127" s="18">
        <f>SUM(R125:R126)</f>
        <v>0</v>
      </c>
      <c r="S127" s="18">
        <f>SUM(S125:S126)</f>
        <v>0</v>
      </c>
      <c r="T127" s="23">
        <f t="shared" si="55"/>
        <v>0</v>
      </c>
      <c r="U127" s="19">
        <f t="shared" si="56"/>
        <v>107</v>
      </c>
    </row>
    <row r="128" spans="1:21" ht="18.75">
      <c r="A128" s="29"/>
      <c r="B128" s="92"/>
      <c r="C128" s="29">
        <v>94170</v>
      </c>
      <c r="D128" s="29"/>
      <c r="E128" s="12" t="s">
        <v>15</v>
      </c>
      <c r="F128" s="18">
        <v>0</v>
      </c>
      <c r="G128" s="18">
        <v>0</v>
      </c>
      <c r="H128" s="18">
        <v>1</v>
      </c>
      <c r="I128" s="23">
        <f t="shared" si="53"/>
        <v>1</v>
      </c>
      <c r="J128" s="12">
        <v>1</v>
      </c>
      <c r="K128" s="12">
        <v>1</v>
      </c>
      <c r="L128" s="12">
        <v>1</v>
      </c>
      <c r="M128" s="12">
        <v>1</v>
      </c>
      <c r="N128" s="12">
        <v>1</v>
      </c>
      <c r="O128" s="12">
        <v>1</v>
      </c>
      <c r="P128" s="19">
        <f t="shared" si="54"/>
        <v>6</v>
      </c>
      <c r="Q128" s="18">
        <v>0</v>
      </c>
      <c r="R128" s="18">
        <v>0</v>
      </c>
      <c r="S128" s="18">
        <v>0</v>
      </c>
      <c r="T128" s="23">
        <f t="shared" si="55"/>
        <v>0</v>
      </c>
      <c r="U128" s="19">
        <f t="shared" si="56"/>
        <v>7</v>
      </c>
    </row>
    <row r="129" spans="1:21" ht="18.75">
      <c r="A129" s="20">
        <v>28</v>
      </c>
      <c r="B129" s="84" t="s">
        <v>208</v>
      </c>
      <c r="C129" s="20" t="s">
        <v>61</v>
      </c>
      <c r="D129" s="20">
        <v>6</v>
      </c>
      <c r="E129" s="12" t="s">
        <v>18</v>
      </c>
      <c r="F129" s="18">
        <v>5</v>
      </c>
      <c r="G129" s="18">
        <v>3</v>
      </c>
      <c r="H129" s="18">
        <v>5</v>
      </c>
      <c r="I129" s="23">
        <f t="shared" si="53"/>
        <v>13</v>
      </c>
      <c r="J129" s="12">
        <v>5</v>
      </c>
      <c r="K129" s="12">
        <v>2</v>
      </c>
      <c r="L129" s="12">
        <v>6</v>
      </c>
      <c r="M129" s="12">
        <v>6</v>
      </c>
      <c r="N129" s="12">
        <v>8</v>
      </c>
      <c r="O129" s="12">
        <v>6</v>
      </c>
      <c r="P129" s="19">
        <f t="shared" si="54"/>
        <v>33</v>
      </c>
      <c r="Q129" s="18">
        <v>0</v>
      </c>
      <c r="R129" s="18">
        <v>0</v>
      </c>
      <c r="S129" s="18">
        <v>0</v>
      </c>
      <c r="T129" s="23">
        <f t="shared" si="55"/>
        <v>0</v>
      </c>
      <c r="U129" s="19">
        <f t="shared" si="56"/>
        <v>46</v>
      </c>
    </row>
    <row r="130" spans="1:21" ht="18.75">
      <c r="A130" s="24"/>
      <c r="B130" s="89"/>
      <c r="C130" s="24" t="s">
        <v>203</v>
      </c>
      <c r="D130" s="24"/>
      <c r="E130" s="12" t="s">
        <v>19</v>
      </c>
      <c r="F130" s="18">
        <v>5</v>
      </c>
      <c r="G130" s="18">
        <v>5</v>
      </c>
      <c r="H130" s="18">
        <v>6</v>
      </c>
      <c r="I130" s="23">
        <f t="shared" si="53"/>
        <v>16</v>
      </c>
      <c r="J130" s="12">
        <v>10</v>
      </c>
      <c r="K130" s="12">
        <v>3</v>
      </c>
      <c r="L130" s="12">
        <v>2</v>
      </c>
      <c r="M130" s="12">
        <v>3</v>
      </c>
      <c r="N130" s="12">
        <v>7</v>
      </c>
      <c r="O130" s="12">
        <v>3</v>
      </c>
      <c r="P130" s="19">
        <f t="shared" si="54"/>
        <v>28</v>
      </c>
      <c r="Q130" s="18">
        <v>0</v>
      </c>
      <c r="R130" s="18">
        <v>0</v>
      </c>
      <c r="S130" s="18">
        <v>0</v>
      </c>
      <c r="T130" s="23">
        <f t="shared" si="55"/>
        <v>0</v>
      </c>
      <c r="U130" s="19">
        <f t="shared" si="56"/>
        <v>44</v>
      </c>
    </row>
    <row r="131" spans="1:21" ht="18.75">
      <c r="A131" s="24"/>
      <c r="B131" s="91"/>
      <c r="C131" s="24" t="s">
        <v>265</v>
      </c>
      <c r="D131" s="24"/>
      <c r="E131" s="12" t="s">
        <v>5</v>
      </c>
      <c r="F131" s="18">
        <f>SUM(F129:F130)</f>
        <v>10</v>
      </c>
      <c r="G131" s="18">
        <f>SUM(G129:G130)</f>
        <v>8</v>
      </c>
      <c r="H131" s="18">
        <f>SUM(H129:H130)</f>
        <v>11</v>
      </c>
      <c r="I131" s="23">
        <f t="shared" si="53"/>
        <v>29</v>
      </c>
      <c r="J131" s="12">
        <f aca="true" t="shared" si="61" ref="J131:O131">SUM(J129:J130)</f>
        <v>15</v>
      </c>
      <c r="K131" s="12">
        <f t="shared" si="61"/>
        <v>5</v>
      </c>
      <c r="L131" s="12">
        <f t="shared" si="61"/>
        <v>8</v>
      </c>
      <c r="M131" s="12">
        <f t="shared" si="61"/>
        <v>9</v>
      </c>
      <c r="N131" s="12">
        <f t="shared" si="61"/>
        <v>15</v>
      </c>
      <c r="O131" s="12">
        <f t="shared" si="61"/>
        <v>9</v>
      </c>
      <c r="P131" s="19">
        <f t="shared" si="54"/>
        <v>61</v>
      </c>
      <c r="Q131" s="18">
        <f>SUM(Q129:Q130)</f>
        <v>0</v>
      </c>
      <c r="R131" s="18">
        <f>SUM(R129:R130)</f>
        <v>0</v>
      </c>
      <c r="S131" s="18">
        <f>SUM(S129:S130)</f>
        <v>0</v>
      </c>
      <c r="T131" s="23">
        <f t="shared" si="55"/>
        <v>0</v>
      </c>
      <c r="U131" s="19">
        <f t="shared" si="56"/>
        <v>90</v>
      </c>
    </row>
    <row r="132" spans="1:21" ht="18.75">
      <c r="A132" s="29"/>
      <c r="B132" s="92"/>
      <c r="C132" s="29">
        <v>94170</v>
      </c>
      <c r="D132" s="29"/>
      <c r="E132" s="12" t="s">
        <v>15</v>
      </c>
      <c r="F132" s="18">
        <v>1</v>
      </c>
      <c r="G132" s="18">
        <v>1</v>
      </c>
      <c r="H132" s="18">
        <v>1</v>
      </c>
      <c r="I132" s="23">
        <f t="shared" si="53"/>
        <v>3</v>
      </c>
      <c r="J132" s="12">
        <v>1</v>
      </c>
      <c r="K132" s="12">
        <v>1</v>
      </c>
      <c r="L132" s="12">
        <v>1</v>
      </c>
      <c r="M132" s="12">
        <v>1</v>
      </c>
      <c r="N132" s="12">
        <v>1</v>
      </c>
      <c r="O132" s="12">
        <v>1</v>
      </c>
      <c r="P132" s="19">
        <f t="shared" si="54"/>
        <v>6</v>
      </c>
      <c r="Q132" s="18">
        <v>0</v>
      </c>
      <c r="R132" s="18">
        <v>0</v>
      </c>
      <c r="S132" s="18">
        <v>0</v>
      </c>
      <c r="T132" s="23">
        <f t="shared" si="55"/>
        <v>0</v>
      </c>
      <c r="U132" s="19">
        <f t="shared" si="56"/>
        <v>9</v>
      </c>
    </row>
    <row r="133" spans="1:21" ht="18.75">
      <c r="A133" s="147" t="s">
        <v>0</v>
      </c>
      <c r="B133" s="160" t="s">
        <v>266</v>
      </c>
      <c r="C133" s="147" t="s">
        <v>25</v>
      </c>
      <c r="D133" s="142" t="s">
        <v>261</v>
      </c>
      <c r="E133" s="8" t="s">
        <v>232</v>
      </c>
      <c r="F133" s="9"/>
      <c r="G133" s="9"/>
      <c r="H133" s="9"/>
      <c r="I133" s="10"/>
      <c r="J133" s="8"/>
      <c r="K133" s="8"/>
      <c r="L133" s="8"/>
      <c r="M133" s="8"/>
      <c r="N133" s="8"/>
      <c r="O133" s="8"/>
      <c r="P133" s="11"/>
      <c r="Q133" s="9"/>
      <c r="R133" s="9"/>
      <c r="S133" s="9"/>
      <c r="T133" s="10"/>
      <c r="U133" s="11"/>
    </row>
    <row r="134" spans="1:21" ht="18" customHeight="1">
      <c r="A134" s="147"/>
      <c r="B134" s="160"/>
      <c r="C134" s="147"/>
      <c r="D134" s="143"/>
      <c r="E134" s="105" t="s">
        <v>2</v>
      </c>
      <c r="F134" s="125" t="s">
        <v>3</v>
      </c>
      <c r="G134" s="125" t="s">
        <v>4</v>
      </c>
      <c r="H134" s="125" t="s">
        <v>233</v>
      </c>
      <c r="I134" s="136" t="s">
        <v>5</v>
      </c>
      <c r="J134" s="125" t="s">
        <v>6</v>
      </c>
      <c r="K134" s="125" t="s">
        <v>7</v>
      </c>
      <c r="L134" s="125" t="s">
        <v>8</v>
      </c>
      <c r="M134" s="125" t="s">
        <v>9</v>
      </c>
      <c r="N134" s="125" t="s">
        <v>10</v>
      </c>
      <c r="O134" s="125" t="s">
        <v>11</v>
      </c>
      <c r="P134" s="136" t="s">
        <v>5</v>
      </c>
      <c r="Q134" s="125" t="s">
        <v>12</v>
      </c>
      <c r="R134" s="125" t="s">
        <v>13</v>
      </c>
      <c r="S134" s="125" t="s">
        <v>26</v>
      </c>
      <c r="T134" s="136" t="s">
        <v>5</v>
      </c>
      <c r="U134" s="100" t="s">
        <v>5</v>
      </c>
    </row>
    <row r="135" spans="1:21" ht="18.75">
      <c r="A135" s="147"/>
      <c r="B135" s="160"/>
      <c r="C135" s="147"/>
      <c r="D135" s="144"/>
      <c r="E135" s="105" t="s">
        <v>15</v>
      </c>
      <c r="F135" s="125"/>
      <c r="G135" s="125"/>
      <c r="H135" s="125"/>
      <c r="I135" s="136"/>
      <c r="J135" s="125"/>
      <c r="K135" s="125"/>
      <c r="L135" s="125"/>
      <c r="M135" s="125"/>
      <c r="N135" s="125"/>
      <c r="O135" s="125"/>
      <c r="P135" s="136"/>
      <c r="Q135" s="125"/>
      <c r="R135" s="125"/>
      <c r="S135" s="125"/>
      <c r="T135" s="136"/>
      <c r="U135" s="101" t="s">
        <v>16</v>
      </c>
    </row>
    <row r="136" spans="1:21" ht="18.75">
      <c r="A136" s="72" t="s">
        <v>251</v>
      </c>
      <c r="B136" s="94"/>
      <c r="C136" s="82"/>
      <c r="D136" s="82"/>
      <c r="E136" s="82"/>
      <c r="F136" s="17"/>
      <c r="G136" s="17"/>
      <c r="H136" s="17"/>
      <c r="I136" s="17"/>
      <c r="J136" s="82"/>
      <c r="K136" s="82"/>
      <c r="L136" s="82"/>
      <c r="M136" s="82"/>
      <c r="N136" s="82"/>
      <c r="O136" s="82"/>
      <c r="P136" s="82"/>
      <c r="Q136" s="17"/>
      <c r="R136" s="17"/>
      <c r="S136" s="17"/>
      <c r="T136" s="17"/>
      <c r="U136" s="82"/>
    </row>
    <row r="137" spans="1:21" ht="18.75">
      <c r="A137" s="20">
        <v>29</v>
      </c>
      <c r="B137" s="84" t="s">
        <v>209</v>
      </c>
      <c r="C137" s="20" t="s">
        <v>31</v>
      </c>
      <c r="D137" s="20">
        <v>15</v>
      </c>
      <c r="E137" s="12" t="s">
        <v>18</v>
      </c>
      <c r="F137" s="18">
        <v>0</v>
      </c>
      <c r="G137" s="18">
        <v>7</v>
      </c>
      <c r="H137" s="18">
        <v>8</v>
      </c>
      <c r="I137" s="23">
        <f aca="true" t="shared" si="62" ref="I137:I144">SUM(F137:H137)</f>
        <v>15</v>
      </c>
      <c r="J137" s="12">
        <v>12</v>
      </c>
      <c r="K137" s="12">
        <v>9</v>
      </c>
      <c r="L137" s="12">
        <v>8</v>
      </c>
      <c r="M137" s="12">
        <v>15</v>
      </c>
      <c r="N137" s="12">
        <v>8</v>
      </c>
      <c r="O137" s="12">
        <v>14</v>
      </c>
      <c r="P137" s="19">
        <f aca="true" t="shared" si="63" ref="P137:P144">SUM(J137:O137)</f>
        <v>66</v>
      </c>
      <c r="Q137" s="18">
        <v>17</v>
      </c>
      <c r="R137" s="18">
        <v>13</v>
      </c>
      <c r="S137" s="18">
        <v>15</v>
      </c>
      <c r="T137" s="23">
        <f aca="true" t="shared" si="64" ref="T137:T144">SUM(Q137:S137)</f>
        <v>45</v>
      </c>
      <c r="U137" s="19">
        <f aca="true" t="shared" si="65" ref="U137:U144">SUM(T137,P137,I137)</f>
        <v>126</v>
      </c>
    </row>
    <row r="138" spans="1:21" ht="18.75">
      <c r="A138" s="24"/>
      <c r="B138" s="89"/>
      <c r="C138" s="24" t="s">
        <v>210</v>
      </c>
      <c r="D138" s="24"/>
      <c r="E138" s="12" t="s">
        <v>19</v>
      </c>
      <c r="F138" s="18">
        <v>0</v>
      </c>
      <c r="G138" s="18">
        <v>11</v>
      </c>
      <c r="H138" s="18">
        <v>7</v>
      </c>
      <c r="I138" s="23">
        <f t="shared" si="62"/>
        <v>18</v>
      </c>
      <c r="J138" s="12">
        <v>7</v>
      </c>
      <c r="K138" s="12">
        <v>11</v>
      </c>
      <c r="L138" s="12">
        <v>9</v>
      </c>
      <c r="M138" s="12">
        <v>13</v>
      </c>
      <c r="N138" s="12">
        <v>13</v>
      </c>
      <c r="O138" s="12">
        <v>8</v>
      </c>
      <c r="P138" s="19">
        <f t="shared" si="63"/>
        <v>61</v>
      </c>
      <c r="Q138" s="18">
        <v>13</v>
      </c>
      <c r="R138" s="18">
        <v>13</v>
      </c>
      <c r="S138" s="18">
        <v>18</v>
      </c>
      <c r="T138" s="23">
        <f t="shared" si="64"/>
        <v>44</v>
      </c>
      <c r="U138" s="19">
        <f t="shared" si="65"/>
        <v>123</v>
      </c>
    </row>
    <row r="139" spans="1:21" ht="18.75">
      <c r="A139" s="24"/>
      <c r="B139" s="89"/>
      <c r="C139" s="24" t="s">
        <v>265</v>
      </c>
      <c r="D139" s="24"/>
      <c r="E139" s="12" t="s">
        <v>5</v>
      </c>
      <c r="F139" s="18">
        <f>SUM(F137:F138)</f>
        <v>0</v>
      </c>
      <c r="G139" s="18">
        <f>SUM(G137:G138)</f>
        <v>18</v>
      </c>
      <c r="H139" s="18">
        <f>SUM(H137:H138)</f>
        <v>15</v>
      </c>
      <c r="I139" s="23">
        <f t="shared" si="62"/>
        <v>33</v>
      </c>
      <c r="J139" s="12">
        <f aca="true" t="shared" si="66" ref="J139:O139">SUM(J137:J138)</f>
        <v>19</v>
      </c>
      <c r="K139" s="12">
        <f t="shared" si="66"/>
        <v>20</v>
      </c>
      <c r="L139" s="12">
        <f t="shared" si="66"/>
        <v>17</v>
      </c>
      <c r="M139" s="12">
        <f t="shared" si="66"/>
        <v>28</v>
      </c>
      <c r="N139" s="12">
        <f t="shared" si="66"/>
        <v>21</v>
      </c>
      <c r="O139" s="12">
        <f t="shared" si="66"/>
        <v>22</v>
      </c>
      <c r="P139" s="19">
        <f t="shared" si="63"/>
        <v>127</v>
      </c>
      <c r="Q139" s="18">
        <f>SUM(Q137:Q138)</f>
        <v>30</v>
      </c>
      <c r="R139" s="18">
        <f>SUM(R137:R138)</f>
        <v>26</v>
      </c>
      <c r="S139" s="18">
        <f>SUM(S137:S138)</f>
        <v>33</v>
      </c>
      <c r="T139" s="23">
        <f t="shared" si="64"/>
        <v>89</v>
      </c>
      <c r="U139" s="19">
        <f t="shared" si="65"/>
        <v>249</v>
      </c>
    </row>
    <row r="140" spans="1:21" ht="18.75">
      <c r="A140" s="29"/>
      <c r="B140" s="90"/>
      <c r="C140" s="29">
        <v>94170</v>
      </c>
      <c r="D140" s="29"/>
      <c r="E140" s="12" t="s">
        <v>15</v>
      </c>
      <c r="F140" s="18">
        <v>0</v>
      </c>
      <c r="G140" s="18">
        <v>1</v>
      </c>
      <c r="H140" s="18">
        <v>1</v>
      </c>
      <c r="I140" s="23">
        <f t="shared" si="62"/>
        <v>2</v>
      </c>
      <c r="J140" s="12">
        <v>1</v>
      </c>
      <c r="K140" s="12">
        <v>1</v>
      </c>
      <c r="L140" s="12">
        <v>1</v>
      </c>
      <c r="M140" s="12">
        <v>1</v>
      </c>
      <c r="N140" s="12">
        <v>1</v>
      </c>
      <c r="O140" s="12">
        <v>1</v>
      </c>
      <c r="P140" s="19">
        <f t="shared" si="63"/>
        <v>6</v>
      </c>
      <c r="Q140" s="18">
        <v>1</v>
      </c>
      <c r="R140" s="18">
        <v>1</v>
      </c>
      <c r="S140" s="18">
        <v>1</v>
      </c>
      <c r="T140" s="23">
        <f t="shared" si="64"/>
        <v>3</v>
      </c>
      <c r="U140" s="19">
        <f t="shared" si="65"/>
        <v>11</v>
      </c>
    </row>
    <row r="141" spans="1:21" ht="18.75">
      <c r="A141" s="20">
        <v>30</v>
      </c>
      <c r="B141" s="84" t="s">
        <v>211</v>
      </c>
      <c r="C141" s="20" t="s">
        <v>58</v>
      </c>
      <c r="D141" s="20">
        <v>9</v>
      </c>
      <c r="E141" s="12" t="s">
        <v>18</v>
      </c>
      <c r="F141" s="18">
        <v>5</v>
      </c>
      <c r="G141" s="18">
        <v>9</v>
      </c>
      <c r="H141" s="18">
        <v>6</v>
      </c>
      <c r="I141" s="23">
        <f t="shared" si="62"/>
        <v>20</v>
      </c>
      <c r="J141" s="12">
        <v>9</v>
      </c>
      <c r="K141" s="12">
        <v>5</v>
      </c>
      <c r="L141" s="12">
        <v>7</v>
      </c>
      <c r="M141" s="12">
        <v>7</v>
      </c>
      <c r="N141" s="12">
        <v>11</v>
      </c>
      <c r="O141" s="12">
        <v>4</v>
      </c>
      <c r="P141" s="19">
        <f t="shared" si="63"/>
        <v>43</v>
      </c>
      <c r="Q141" s="18">
        <v>0</v>
      </c>
      <c r="R141" s="18">
        <v>0</v>
      </c>
      <c r="S141" s="18">
        <v>0</v>
      </c>
      <c r="T141" s="23">
        <f t="shared" si="64"/>
        <v>0</v>
      </c>
      <c r="U141" s="19">
        <f t="shared" si="65"/>
        <v>63</v>
      </c>
    </row>
    <row r="142" spans="1:21" ht="18.75">
      <c r="A142" s="24"/>
      <c r="B142" s="89"/>
      <c r="C142" s="24" t="s">
        <v>210</v>
      </c>
      <c r="D142" s="24"/>
      <c r="E142" s="12" t="s">
        <v>19</v>
      </c>
      <c r="F142" s="18">
        <v>1</v>
      </c>
      <c r="G142" s="18">
        <v>3</v>
      </c>
      <c r="H142" s="18">
        <v>7</v>
      </c>
      <c r="I142" s="23">
        <f t="shared" si="62"/>
        <v>11</v>
      </c>
      <c r="J142" s="12">
        <v>8</v>
      </c>
      <c r="K142" s="12">
        <v>8</v>
      </c>
      <c r="L142" s="12">
        <v>7</v>
      </c>
      <c r="M142" s="12">
        <v>8</v>
      </c>
      <c r="N142" s="12">
        <v>6</v>
      </c>
      <c r="O142" s="12">
        <v>8</v>
      </c>
      <c r="P142" s="19">
        <f t="shared" si="63"/>
        <v>45</v>
      </c>
      <c r="Q142" s="18">
        <v>0</v>
      </c>
      <c r="R142" s="18">
        <v>0</v>
      </c>
      <c r="S142" s="18">
        <v>0</v>
      </c>
      <c r="T142" s="23">
        <f t="shared" si="64"/>
        <v>0</v>
      </c>
      <c r="U142" s="19">
        <f t="shared" si="65"/>
        <v>56</v>
      </c>
    </row>
    <row r="143" spans="1:21" ht="18.75">
      <c r="A143" s="24"/>
      <c r="B143" s="89"/>
      <c r="C143" s="24" t="s">
        <v>265</v>
      </c>
      <c r="D143" s="24"/>
      <c r="E143" s="12" t="s">
        <v>5</v>
      </c>
      <c r="F143" s="18">
        <f>SUM(F141:F142)</f>
        <v>6</v>
      </c>
      <c r="G143" s="18">
        <f>SUM(G141:G142)</f>
        <v>12</v>
      </c>
      <c r="H143" s="18">
        <f>SUM(H141:H142)</f>
        <v>13</v>
      </c>
      <c r="I143" s="23">
        <f t="shared" si="62"/>
        <v>31</v>
      </c>
      <c r="J143" s="12">
        <f aca="true" t="shared" si="67" ref="J143:O143">SUM(J141:J142)</f>
        <v>17</v>
      </c>
      <c r="K143" s="12">
        <f t="shared" si="67"/>
        <v>13</v>
      </c>
      <c r="L143" s="12">
        <f t="shared" si="67"/>
        <v>14</v>
      </c>
      <c r="M143" s="12">
        <f t="shared" si="67"/>
        <v>15</v>
      </c>
      <c r="N143" s="12">
        <f t="shared" si="67"/>
        <v>17</v>
      </c>
      <c r="O143" s="12">
        <f t="shared" si="67"/>
        <v>12</v>
      </c>
      <c r="P143" s="19">
        <f t="shared" si="63"/>
        <v>88</v>
      </c>
      <c r="Q143" s="18">
        <f>SUM(Q141:Q142)</f>
        <v>0</v>
      </c>
      <c r="R143" s="18">
        <f>SUM(R141:R142)</f>
        <v>0</v>
      </c>
      <c r="S143" s="18">
        <f>SUM(S141:S142)</f>
        <v>0</v>
      </c>
      <c r="T143" s="23">
        <f t="shared" si="64"/>
        <v>0</v>
      </c>
      <c r="U143" s="19">
        <f t="shared" si="65"/>
        <v>119</v>
      </c>
    </row>
    <row r="144" spans="1:21" ht="18.75">
      <c r="A144" s="29"/>
      <c r="B144" s="90"/>
      <c r="C144" s="29">
        <v>94170</v>
      </c>
      <c r="D144" s="29"/>
      <c r="E144" s="12" t="s">
        <v>15</v>
      </c>
      <c r="F144" s="18">
        <v>1</v>
      </c>
      <c r="G144" s="18">
        <v>1</v>
      </c>
      <c r="H144" s="18">
        <v>1</v>
      </c>
      <c r="I144" s="23">
        <f t="shared" si="62"/>
        <v>3</v>
      </c>
      <c r="J144" s="12">
        <v>1</v>
      </c>
      <c r="K144" s="12">
        <v>1</v>
      </c>
      <c r="L144" s="12">
        <v>1</v>
      </c>
      <c r="M144" s="12">
        <v>1</v>
      </c>
      <c r="N144" s="12">
        <v>1</v>
      </c>
      <c r="O144" s="12">
        <v>1</v>
      </c>
      <c r="P144" s="19">
        <f t="shared" si="63"/>
        <v>6</v>
      </c>
      <c r="Q144" s="18">
        <v>0</v>
      </c>
      <c r="R144" s="18">
        <v>0</v>
      </c>
      <c r="S144" s="18">
        <v>0</v>
      </c>
      <c r="T144" s="23">
        <f t="shared" si="64"/>
        <v>0</v>
      </c>
      <c r="U144" s="19">
        <f t="shared" si="65"/>
        <v>9</v>
      </c>
    </row>
    <row r="145" spans="1:21" ht="18.75">
      <c r="A145" s="72" t="s">
        <v>252</v>
      </c>
      <c r="B145" s="107"/>
      <c r="C145" s="108"/>
      <c r="D145" s="108"/>
      <c r="E145" s="12"/>
      <c r="F145" s="18"/>
      <c r="G145" s="18"/>
      <c r="H145" s="18"/>
      <c r="I145" s="23"/>
      <c r="J145" s="12"/>
      <c r="K145" s="12"/>
      <c r="L145" s="12"/>
      <c r="M145" s="12"/>
      <c r="N145" s="12"/>
      <c r="O145" s="12"/>
      <c r="P145" s="19"/>
      <c r="Q145" s="18"/>
      <c r="R145" s="18"/>
      <c r="S145" s="18"/>
      <c r="T145" s="23"/>
      <c r="U145" s="19"/>
    </row>
    <row r="146" spans="1:21" ht="18.75">
      <c r="A146" s="20">
        <v>31</v>
      </c>
      <c r="B146" s="84" t="s">
        <v>212</v>
      </c>
      <c r="C146" s="20" t="s">
        <v>31</v>
      </c>
      <c r="D146" s="20">
        <v>7</v>
      </c>
      <c r="E146" s="12" t="s">
        <v>18</v>
      </c>
      <c r="F146" s="18">
        <v>2</v>
      </c>
      <c r="G146" s="86">
        <v>5</v>
      </c>
      <c r="H146" s="18">
        <v>3</v>
      </c>
      <c r="I146" s="23">
        <f aca="true" t="shared" si="68" ref="I146:I161">SUM(F146:H146)</f>
        <v>10</v>
      </c>
      <c r="J146" s="12">
        <v>6</v>
      </c>
      <c r="K146" s="12">
        <v>5</v>
      </c>
      <c r="L146" s="12">
        <v>5</v>
      </c>
      <c r="M146" s="12">
        <v>9</v>
      </c>
      <c r="N146" s="12">
        <v>1</v>
      </c>
      <c r="O146" s="12">
        <v>6</v>
      </c>
      <c r="P146" s="19">
        <f aca="true" t="shared" si="69" ref="P146:P161">SUM(J146:O146)</f>
        <v>32</v>
      </c>
      <c r="Q146" s="18">
        <v>0</v>
      </c>
      <c r="R146" s="18">
        <v>0</v>
      </c>
      <c r="S146" s="18">
        <v>0</v>
      </c>
      <c r="T146" s="23">
        <f aca="true" t="shared" si="70" ref="T146:T161">SUM(Q146:S146)</f>
        <v>0</v>
      </c>
      <c r="U146" s="19">
        <f aca="true" t="shared" si="71" ref="U146:U161">SUM(T146,P146,I146)</f>
        <v>42</v>
      </c>
    </row>
    <row r="147" spans="1:21" ht="18.75">
      <c r="A147" s="24"/>
      <c r="B147" s="89"/>
      <c r="C147" s="24" t="s">
        <v>213</v>
      </c>
      <c r="D147" s="24"/>
      <c r="E147" s="12" t="s">
        <v>19</v>
      </c>
      <c r="F147" s="18">
        <v>3</v>
      </c>
      <c r="G147" s="18">
        <v>7</v>
      </c>
      <c r="H147" s="18">
        <v>5</v>
      </c>
      <c r="I147" s="23">
        <f t="shared" si="68"/>
        <v>15</v>
      </c>
      <c r="J147" s="12">
        <v>7</v>
      </c>
      <c r="K147" s="12">
        <v>8</v>
      </c>
      <c r="L147" s="12">
        <v>6</v>
      </c>
      <c r="M147" s="12">
        <v>4</v>
      </c>
      <c r="N147" s="12">
        <v>9</v>
      </c>
      <c r="O147" s="12">
        <v>9</v>
      </c>
      <c r="P147" s="19">
        <f t="shared" si="69"/>
        <v>43</v>
      </c>
      <c r="Q147" s="18">
        <v>0</v>
      </c>
      <c r="R147" s="18">
        <v>0</v>
      </c>
      <c r="S147" s="18">
        <v>0</v>
      </c>
      <c r="T147" s="23">
        <f t="shared" si="70"/>
        <v>0</v>
      </c>
      <c r="U147" s="19">
        <f t="shared" si="71"/>
        <v>58</v>
      </c>
    </row>
    <row r="148" spans="1:21" ht="18.75">
      <c r="A148" s="24"/>
      <c r="B148" s="89"/>
      <c r="C148" s="24" t="s">
        <v>265</v>
      </c>
      <c r="D148" s="24"/>
      <c r="E148" s="12" t="s">
        <v>5</v>
      </c>
      <c r="F148" s="18">
        <f>SUM(F146:F147)</f>
        <v>5</v>
      </c>
      <c r="G148" s="18">
        <f>SUM(G146:G147)</f>
        <v>12</v>
      </c>
      <c r="H148" s="18">
        <f>SUM(H146:H147)</f>
        <v>8</v>
      </c>
      <c r="I148" s="23">
        <f t="shared" si="68"/>
        <v>25</v>
      </c>
      <c r="J148" s="12">
        <f aca="true" t="shared" si="72" ref="J148:O148">SUM(J146:J147)</f>
        <v>13</v>
      </c>
      <c r="K148" s="12">
        <f t="shared" si="72"/>
        <v>13</v>
      </c>
      <c r="L148" s="12">
        <f t="shared" si="72"/>
        <v>11</v>
      </c>
      <c r="M148" s="12">
        <f t="shared" si="72"/>
        <v>13</v>
      </c>
      <c r="N148" s="12">
        <f t="shared" si="72"/>
        <v>10</v>
      </c>
      <c r="O148" s="12">
        <f t="shared" si="72"/>
        <v>15</v>
      </c>
      <c r="P148" s="19">
        <f t="shared" si="69"/>
        <v>75</v>
      </c>
      <c r="Q148" s="18">
        <f>SUM(Q146:Q147)</f>
        <v>0</v>
      </c>
      <c r="R148" s="18">
        <f>SUM(R146:R147)</f>
        <v>0</v>
      </c>
      <c r="S148" s="18">
        <f>SUM(S146:S147)</f>
        <v>0</v>
      </c>
      <c r="T148" s="23">
        <f t="shared" si="70"/>
        <v>0</v>
      </c>
      <c r="U148" s="19">
        <f t="shared" si="71"/>
        <v>100</v>
      </c>
    </row>
    <row r="149" spans="1:21" ht="18.75">
      <c r="A149" s="29"/>
      <c r="B149" s="90"/>
      <c r="C149" s="29">
        <v>94170</v>
      </c>
      <c r="D149" s="29"/>
      <c r="E149" s="12" t="s">
        <v>15</v>
      </c>
      <c r="F149" s="18">
        <v>1</v>
      </c>
      <c r="G149" s="18">
        <v>1</v>
      </c>
      <c r="H149" s="18">
        <v>1</v>
      </c>
      <c r="I149" s="23">
        <f t="shared" si="68"/>
        <v>3</v>
      </c>
      <c r="J149" s="12">
        <v>1</v>
      </c>
      <c r="K149" s="12">
        <v>1</v>
      </c>
      <c r="L149" s="12">
        <v>1</v>
      </c>
      <c r="M149" s="12">
        <v>1</v>
      </c>
      <c r="N149" s="12">
        <v>1</v>
      </c>
      <c r="O149" s="12">
        <v>1</v>
      </c>
      <c r="P149" s="19">
        <f t="shared" si="69"/>
        <v>6</v>
      </c>
      <c r="Q149" s="18">
        <v>0</v>
      </c>
      <c r="R149" s="18">
        <v>0</v>
      </c>
      <c r="S149" s="18">
        <v>0</v>
      </c>
      <c r="T149" s="23">
        <f t="shared" si="70"/>
        <v>0</v>
      </c>
      <c r="U149" s="19">
        <f t="shared" si="71"/>
        <v>9</v>
      </c>
    </row>
    <row r="150" spans="1:21" ht="18.75">
      <c r="A150" s="20">
        <v>32</v>
      </c>
      <c r="B150" s="84" t="s">
        <v>214</v>
      </c>
      <c r="C150" s="20" t="s">
        <v>50</v>
      </c>
      <c r="D150" s="20">
        <v>8</v>
      </c>
      <c r="E150" s="12" t="s">
        <v>18</v>
      </c>
      <c r="F150" s="18">
        <v>8</v>
      </c>
      <c r="G150" s="86">
        <v>9</v>
      </c>
      <c r="H150" s="18">
        <v>6</v>
      </c>
      <c r="I150" s="23">
        <f t="shared" si="68"/>
        <v>23</v>
      </c>
      <c r="J150" s="12">
        <v>10</v>
      </c>
      <c r="K150" s="12">
        <v>10</v>
      </c>
      <c r="L150" s="12">
        <v>10</v>
      </c>
      <c r="M150" s="12">
        <v>7</v>
      </c>
      <c r="N150" s="12">
        <v>4</v>
      </c>
      <c r="O150" s="12">
        <v>1</v>
      </c>
      <c r="P150" s="19">
        <f t="shared" si="69"/>
        <v>42</v>
      </c>
      <c r="Q150" s="18">
        <v>0</v>
      </c>
      <c r="R150" s="18">
        <v>0</v>
      </c>
      <c r="S150" s="18">
        <v>0</v>
      </c>
      <c r="T150" s="23">
        <f t="shared" si="70"/>
        <v>0</v>
      </c>
      <c r="U150" s="19">
        <f t="shared" si="71"/>
        <v>65</v>
      </c>
    </row>
    <row r="151" spans="1:21" ht="18.75">
      <c r="A151" s="24"/>
      <c r="B151" s="89"/>
      <c r="C151" s="24" t="s">
        <v>213</v>
      </c>
      <c r="D151" s="24"/>
      <c r="E151" s="12" t="s">
        <v>19</v>
      </c>
      <c r="F151" s="18">
        <v>9</v>
      </c>
      <c r="G151" s="18">
        <v>4</v>
      </c>
      <c r="H151" s="18">
        <v>6</v>
      </c>
      <c r="I151" s="23">
        <f t="shared" si="68"/>
        <v>19</v>
      </c>
      <c r="J151" s="12">
        <v>8</v>
      </c>
      <c r="K151" s="12">
        <v>7</v>
      </c>
      <c r="L151" s="12">
        <v>7</v>
      </c>
      <c r="M151" s="12">
        <v>7</v>
      </c>
      <c r="N151" s="12">
        <v>4</v>
      </c>
      <c r="O151" s="12">
        <v>5</v>
      </c>
      <c r="P151" s="19">
        <f t="shared" si="69"/>
        <v>38</v>
      </c>
      <c r="Q151" s="18">
        <v>0</v>
      </c>
      <c r="R151" s="18">
        <v>0</v>
      </c>
      <c r="S151" s="18">
        <v>0</v>
      </c>
      <c r="T151" s="23">
        <f t="shared" si="70"/>
        <v>0</v>
      </c>
      <c r="U151" s="19">
        <f t="shared" si="71"/>
        <v>57</v>
      </c>
    </row>
    <row r="152" spans="1:21" ht="18.75">
      <c r="A152" s="24"/>
      <c r="B152" s="91"/>
      <c r="C152" s="24" t="s">
        <v>265</v>
      </c>
      <c r="D152" s="24"/>
      <c r="E152" s="12" t="s">
        <v>5</v>
      </c>
      <c r="F152" s="18">
        <f>SUM(F150:F151)</f>
        <v>17</v>
      </c>
      <c r="G152" s="18">
        <f>SUM(G150:G151)</f>
        <v>13</v>
      </c>
      <c r="H152" s="18">
        <f>SUM(H150:H151)</f>
        <v>12</v>
      </c>
      <c r="I152" s="23">
        <f t="shared" si="68"/>
        <v>42</v>
      </c>
      <c r="J152" s="12">
        <f aca="true" t="shared" si="73" ref="J152:O152">SUM(J150:J151)</f>
        <v>18</v>
      </c>
      <c r="K152" s="12">
        <f t="shared" si="73"/>
        <v>17</v>
      </c>
      <c r="L152" s="12">
        <f t="shared" si="73"/>
        <v>17</v>
      </c>
      <c r="M152" s="12">
        <f t="shared" si="73"/>
        <v>14</v>
      </c>
      <c r="N152" s="12">
        <f t="shared" si="73"/>
        <v>8</v>
      </c>
      <c r="O152" s="12">
        <f t="shared" si="73"/>
        <v>6</v>
      </c>
      <c r="P152" s="19">
        <f t="shared" si="69"/>
        <v>80</v>
      </c>
      <c r="Q152" s="18">
        <f>SUM(Q150:Q151)</f>
        <v>0</v>
      </c>
      <c r="R152" s="18">
        <f>SUM(R150:R151)</f>
        <v>0</v>
      </c>
      <c r="S152" s="18">
        <f>SUM(S150:S151)</f>
        <v>0</v>
      </c>
      <c r="T152" s="23">
        <f t="shared" si="70"/>
        <v>0</v>
      </c>
      <c r="U152" s="19">
        <f t="shared" si="71"/>
        <v>122</v>
      </c>
    </row>
    <row r="153" spans="1:21" ht="18.75">
      <c r="A153" s="29"/>
      <c r="B153" s="92"/>
      <c r="C153" s="29">
        <v>94170</v>
      </c>
      <c r="D153" s="29"/>
      <c r="E153" s="12" t="s">
        <v>15</v>
      </c>
      <c r="F153" s="18">
        <v>1</v>
      </c>
      <c r="G153" s="18">
        <v>1</v>
      </c>
      <c r="H153" s="18">
        <v>1</v>
      </c>
      <c r="I153" s="23">
        <f t="shared" si="68"/>
        <v>3</v>
      </c>
      <c r="J153" s="12">
        <v>1</v>
      </c>
      <c r="K153" s="12">
        <v>1</v>
      </c>
      <c r="L153" s="12">
        <v>1</v>
      </c>
      <c r="M153" s="12">
        <v>1</v>
      </c>
      <c r="N153" s="12">
        <v>1</v>
      </c>
      <c r="O153" s="12">
        <v>1</v>
      </c>
      <c r="P153" s="19">
        <f t="shared" si="69"/>
        <v>6</v>
      </c>
      <c r="Q153" s="18">
        <v>0</v>
      </c>
      <c r="R153" s="18">
        <v>0</v>
      </c>
      <c r="S153" s="18">
        <v>0</v>
      </c>
      <c r="T153" s="23">
        <f t="shared" si="70"/>
        <v>0</v>
      </c>
      <c r="U153" s="19">
        <f t="shared" si="71"/>
        <v>9</v>
      </c>
    </row>
    <row r="154" spans="1:21" ht="18.75">
      <c r="A154" s="20">
        <v>33</v>
      </c>
      <c r="B154" s="84" t="s">
        <v>215</v>
      </c>
      <c r="C154" s="20" t="s">
        <v>58</v>
      </c>
      <c r="D154" s="20">
        <v>6</v>
      </c>
      <c r="E154" s="12" t="s">
        <v>18</v>
      </c>
      <c r="F154" s="18">
        <v>0</v>
      </c>
      <c r="G154" s="86">
        <v>6</v>
      </c>
      <c r="H154" s="18">
        <v>5</v>
      </c>
      <c r="I154" s="23">
        <f t="shared" si="68"/>
        <v>11</v>
      </c>
      <c r="J154" s="12">
        <v>5</v>
      </c>
      <c r="K154" s="12">
        <v>11</v>
      </c>
      <c r="L154" s="12">
        <v>7</v>
      </c>
      <c r="M154" s="12">
        <v>6</v>
      </c>
      <c r="N154" s="12">
        <v>7</v>
      </c>
      <c r="O154" s="12">
        <v>4</v>
      </c>
      <c r="P154" s="19">
        <f t="shared" si="69"/>
        <v>40</v>
      </c>
      <c r="Q154" s="18">
        <v>0</v>
      </c>
      <c r="R154" s="18">
        <v>0</v>
      </c>
      <c r="S154" s="18">
        <v>0</v>
      </c>
      <c r="T154" s="23">
        <f t="shared" si="70"/>
        <v>0</v>
      </c>
      <c r="U154" s="19">
        <f t="shared" si="71"/>
        <v>51</v>
      </c>
    </row>
    <row r="155" spans="1:21" ht="18.75">
      <c r="A155" s="24"/>
      <c r="B155" s="89"/>
      <c r="C155" s="24" t="s">
        <v>213</v>
      </c>
      <c r="D155" s="24"/>
      <c r="E155" s="12" t="s">
        <v>19</v>
      </c>
      <c r="F155" s="18">
        <v>5</v>
      </c>
      <c r="G155" s="18">
        <v>5</v>
      </c>
      <c r="H155" s="18">
        <v>6</v>
      </c>
      <c r="I155" s="23">
        <f t="shared" si="68"/>
        <v>16</v>
      </c>
      <c r="J155" s="12">
        <v>9</v>
      </c>
      <c r="K155" s="12">
        <v>3</v>
      </c>
      <c r="L155" s="12">
        <v>0</v>
      </c>
      <c r="M155" s="12">
        <v>3</v>
      </c>
      <c r="N155" s="12">
        <v>5</v>
      </c>
      <c r="O155" s="12">
        <v>8</v>
      </c>
      <c r="P155" s="19">
        <f t="shared" si="69"/>
        <v>28</v>
      </c>
      <c r="Q155" s="18">
        <v>0</v>
      </c>
      <c r="R155" s="18">
        <v>0</v>
      </c>
      <c r="S155" s="18">
        <v>0</v>
      </c>
      <c r="T155" s="23">
        <f t="shared" si="70"/>
        <v>0</v>
      </c>
      <c r="U155" s="19">
        <f t="shared" si="71"/>
        <v>44</v>
      </c>
    </row>
    <row r="156" spans="1:21" ht="18.75">
      <c r="A156" s="24"/>
      <c r="B156" s="91"/>
      <c r="C156" s="24" t="s">
        <v>265</v>
      </c>
      <c r="D156" s="24"/>
      <c r="E156" s="12" t="s">
        <v>5</v>
      </c>
      <c r="F156" s="18">
        <f>SUM(F154:F155)</f>
        <v>5</v>
      </c>
      <c r="G156" s="18">
        <f>SUM(G154:G155)</f>
        <v>11</v>
      </c>
      <c r="H156" s="18">
        <f>SUM(H154:H155)</f>
        <v>11</v>
      </c>
      <c r="I156" s="23">
        <f t="shared" si="68"/>
        <v>27</v>
      </c>
      <c r="J156" s="12">
        <f aca="true" t="shared" si="74" ref="J156:O156">SUM(J154:J155)</f>
        <v>14</v>
      </c>
      <c r="K156" s="12">
        <f t="shared" si="74"/>
        <v>14</v>
      </c>
      <c r="L156" s="12">
        <f t="shared" si="74"/>
        <v>7</v>
      </c>
      <c r="M156" s="12">
        <f t="shared" si="74"/>
        <v>9</v>
      </c>
      <c r="N156" s="12">
        <f t="shared" si="74"/>
        <v>12</v>
      </c>
      <c r="O156" s="12">
        <f t="shared" si="74"/>
        <v>12</v>
      </c>
      <c r="P156" s="19">
        <f t="shared" si="69"/>
        <v>68</v>
      </c>
      <c r="Q156" s="18">
        <f>SUM(Q154:Q155)</f>
        <v>0</v>
      </c>
      <c r="R156" s="18">
        <f>SUM(R154:R155)</f>
        <v>0</v>
      </c>
      <c r="S156" s="18">
        <f>SUM(S154:S155)</f>
        <v>0</v>
      </c>
      <c r="T156" s="23">
        <f t="shared" si="70"/>
        <v>0</v>
      </c>
      <c r="U156" s="19">
        <f t="shared" si="71"/>
        <v>95</v>
      </c>
    </row>
    <row r="157" spans="1:21" ht="18.75">
      <c r="A157" s="29"/>
      <c r="B157" s="92"/>
      <c r="C157" s="29">
        <v>94170</v>
      </c>
      <c r="D157" s="29"/>
      <c r="E157" s="12" t="s">
        <v>15</v>
      </c>
      <c r="F157" s="18">
        <v>1</v>
      </c>
      <c r="G157" s="18">
        <v>1</v>
      </c>
      <c r="H157" s="18">
        <v>1</v>
      </c>
      <c r="I157" s="23">
        <f t="shared" si="68"/>
        <v>3</v>
      </c>
      <c r="J157" s="12">
        <v>1</v>
      </c>
      <c r="K157" s="12">
        <v>1</v>
      </c>
      <c r="L157" s="12">
        <v>1</v>
      </c>
      <c r="M157" s="12">
        <v>1</v>
      </c>
      <c r="N157" s="12">
        <v>1</v>
      </c>
      <c r="O157" s="12">
        <v>1</v>
      </c>
      <c r="P157" s="19">
        <f t="shared" si="69"/>
        <v>6</v>
      </c>
      <c r="Q157" s="18">
        <v>0</v>
      </c>
      <c r="R157" s="18">
        <v>0</v>
      </c>
      <c r="S157" s="18">
        <v>0</v>
      </c>
      <c r="T157" s="23">
        <f t="shared" si="70"/>
        <v>0</v>
      </c>
      <c r="U157" s="19">
        <f t="shared" si="71"/>
        <v>9</v>
      </c>
    </row>
    <row r="158" spans="1:21" ht="18.75">
      <c r="A158" s="20">
        <v>34</v>
      </c>
      <c r="B158" s="84" t="s">
        <v>216</v>
      </c>
      <c r="C158" s="20" t="s">
        <v>55</v>
      </c>
      <c r="D158" s="20">
        <v>10</v>
      </c>
      <c r="E158" s="12" t="s">
        <v>18</v>
      </c>
      <c r="F158" s="18">
        <v>5</v>
      </c>
      <c r="G158" s="86">
        <v>5</v>
      </c>
      <c r="H158" s="18">
        <v>6</v>
      </c>
      <c r="I158" s="23">
        <f t="shared" si="68"/>
        <v>16</v>
      </c>
      <c r="J158" s="12">
        <v>6</v>
      </c>
      <c r="K158" s="12">
        <v>10</v>
      </c>
      <c r="L158" s="12">
        <v>10</v>
      </c>
      <c r="M158" s="12">
        <v>11</v>
      </c>
      <c r="N158" s="12">
        <v>9</v>
      </c>
      <c r="O158" s="12">
        <v>5</v>
      </c>
      <c r="P158" s="19">
        <f t="shared" si="69"/>
        <v>51</v>
      </c>
      <c r="Q158" s="18">
        <v>0</v>
      </c>
      <c r="R158" s="18">
        <v>0</v>
      </c>
      <c r="S158" s="18">
        <v>0</v>
      </c>
      <c r="T158" s="23">
        <f t="shared" si="70"/>
        <v>0</v>
      </c>
      <c r="U158" s="19">
        <f t="shared" si="71"/>
        <v>67</v>
      </c>
    </row>
    <row r="159" spans="1:21" ht="18.75">
      <c r="A159" s="24"/>
      <c r="B159" s="89"/>
      <c r="C159" s="24" t="s">
        <v>213</v>
      </c>
      <c r="D159" s="24"/>
      <c r="E159" s="12" t="s">
        <v>19</v>
      </c>
      <c r="F159" s="18">
        <v>9</v>
      </c>
      <c r="G159" s="18">
        <v>15</v>
      </c>
      <c r="H159" s="18">
        <v>6</v>
      </c>
      <c r="I159" s="23">
        <f t="shared" si="68"/>
        <v>30</v>
      </c>
      <c r="J159" s="12">
        <v>10</v>
      </c>
      <c r="K159" s="12">
        <v>6</v>
      </c>
      <c r="L159" s="12">
        <v>13</v>
      </c>
      <c r="M159" s="12">
        <v>10</v>
      </c>
      <c r="N159" s="12">
        <v>10</v>
      </c>
      <c r="O159" s="12">
        <v>9</v>
      </c>
      <c r="P159" s="19">
        <f t="shared" si="69"/>
        <v>58</v>
      </c>
      <c r="Q159" s="18">
        <v>0</v>
      </c>
      <c r="R159" s="18">
        <v>0</v>
      </c>
      <c r="S159" s="18">
        <v>0</v>
      </c>
      <c r="T159" s="23">
        <f t="shared" si="70"/>
        <v>0</v>
      </c>
      <c r="U159" s="19">
        <f t="shared" si="71"/>
        <v>88</v>
      </c>
    </row>
    <row r="160" spans="1:21" ht="18.75">
      <c r="A160" s="24"/>
      <c r="B160" s="89"/>
      <c r="C160" s="24" t="s">
        <v>265</v>
      </c>
      <c r="D160" s="24"/>
      <c r="E160" s="12" t="s">
        <v>5</v>
      </c>
      <c r="F160" s="18">
        <f>SUM(F158:F159)</f>
        <v>14</v>
      </c>
      <c r="G160" s="18">
        <f>SUM(G158:G159)</f>
        <v>20</v>
      </c>
      <c r="H160" s="18">
        <f>SUM(H158:H159)</f>
        <v>12</v>
      </c>
      <c r="I160" s="23">
        <f t="shared" si="68"/>
        <v>46</v>
      </c>
      <c r="J160" s="12">
        <f aca="true" t="shared" si="75" ref="J160:O160">SUM(J158:J159)</f>
        <v>16</v>
      </c>
      <c r="K160" s="12">
        <f t="shared" si="75"/>
        <v>16</v>
      </c>
      <c r="L160" s="12">
        <f t="shared" si="75"/>
        <v>23</v>
      </c>
      <c r="M160" s="12">
        <f t="shared" si="75"/>
        <v>21</v>
      </c>
      <c r="N160" s="12">
        <f t="shared" si="75"/>
        <v>19</v>
      </c>
      <c r="O160" s="12">
        <f t="shared" si="75"/>
        <v>14</v>
      </c>
      <c r="P160" s="19">
        <f t="shared" si="69"/>
        <v>109</v>
      </c>
      <c r="Q160" s="18">
        <f>SUM(Q158:Q159)</f>
        <v>0</v>
      </c>
      <c r="R160" s="18">
        <f>SUM(R158:R159)</f>
        <v>0</v>
      </c>
      <c r="S160" s="18">
        <f>SUM(S158:S159)</f>
        <v>0</v>
      </c>
      <c r="T160" s="23">
        <f t="shared" si="70"/>
        <v>0</v>
      </c>
      <c r="U160" s="19">
        <f t="shared" si="71"/>
        <v>155</v>
      </c>
    </row>
    <row r="161" spans="1:21" ht="18.75">
      <c r="A161" s="29"/>
      <c r="B161" s="90"/>
      <c r="C161" s="29">
        <v>94170</v>
      </c>
      <c r="D161" s="29"/>
      <c r="E161" s="12" t="s">
        <v>15</v>
      </c>
      <c r="F161" s="18">
        <v>1</v>
      </c>
      <c r="G161" s="18">
        <v>1</v>
      </c>
      <c r="H161" s="18">
        <v>1</v>
      </c>
      <c r="I161" s="23">
        <f t="shared" si="68"/>
        <v>3</v>
      </c>
      <c r="J161" s="12">
        <v>1</v>
      </c>
      <c r="K161" s="12">
        <v>1</v>
      </c>
      <c r="L161" s="12">
        <v>1</v>
      </c>
      <c r="M161" s="12">
        <v>1</v>
      </c>
      <c r="N161" s="12">
        <v>1</v>
      </c>
      <c r="O161" s="12">
        <v>1</v>
      </c>
      <c r="P161" s="19">
        <f t="shared" si="69"/>
        <v>6</v>
      </c>
      <c r="Q161" s="18">
        <v>0</v>
      </c>
      <c r="R161" s="18">
        <v>0</v>
      </c>
      <c r="S161" s="18">
        <v>0</v>
      </c>
      <c r="T161" s="23">
        <f t="shared" si="70"/>
        <v>0</v>
      </c>
      <c r="U161" s="19">
        <f t="shared" si="71"/>
        <v>9</v>
      </c>
    </row>
    <row r="165" spans="1:21" ht="18.75">
      <c r="A165" s="147" t="s">
        <v>0</v>
      </c>
      <c r="B165" s="160" t="s">
        <v>267</v>
      </c>
      <c r="C165" s="147" t="s">
        <v>25</v>
      </c>
      <c r="D165" s="142" t="s">
        <v>261</v>
      </c>
      <c r="E165" s="8" t="s">
        <v>232</v>
      </c>
      <c r="F165" s="9"/>
      <c r="G165" s="9"/>
      <c r="H165" s="9"/>
      <c r="I165" s="10"/>
      <c r="J165" s="8"/>
      <c r="K165" s="8"/>
      <c r="L165" s="8"/>
      <c r="M165" s="8"/>
      <c r="N165" s="8"/>
      <c r="O165" s="8"/>
      <c r="P165" s="11"/>
      <c r="Q165" s="9"/>
      <c r="R165" s="9"/>
      <c r="S165" s="9"/>
      <c r="T165" s="10"/>
      <c r="U165" s="11"/>
    </row>
    <row r="166" spans="1:21" ht="18" customHeight="1">
      <c r="A166" s="147"/>
      <c r="B166" s="160"/>
      <c r="C166" s="147"/>
      <c r="D166" s="143"/>
      <c r="E166" s="105" t="s">
        <v>2</v>
      </c>
      <c r="F166" s="125" t="s">
        <v>3</v>
      </c>
      <c r="G166" s="125" t="s">
        <v>4</v>
      </c>
      <c r="H166" s="125" t="s">
        <v>233</v>
      </c>
      <c r="I166" s="136" t="s">
        <v>5</v>
      </c>
      <c r="J166" s="125" t="s">
        <v>6</v>
      </c>
      <c r="K166" s="125" t="s">
        <v>7</v>
      </c>
      <c r="L166" s="125" t="s">
        <v>8</v>
      </c>
      <c r="M166" s="125" t="s">
        <v>9</v>
      </c>
      <c r="N166" s="125" t="s">
        <v>10</v>
      </c>
      <c r="O166" s="125" t="s">
        <v>11</v>
      </c>
      <c r="P166" s="136" t="s">
        <v>5</v>
      </c>
      <c r="Q166" s="125" t="s">
        <v>12</v>
      </c>
      <c r="R166" s="125" t="s">
        <v>13</v>
      </c>
      <c r="S166" s="125" t="s">
        <v>26</v>
      </c>
      <c r="T166" s="136" t="s">
        <v>5</v>
      </c>
      <c r="U166" s="100" t="s">
        <v>5</v>
      </c>
    </row>
    <row r="167" spans="1:21" ht="18.75">
      <c r="A167" s="147"/>
      <c r="B167" s="160"/>
      <c r="C167" s="147"/>
      <c r="D167" s="144"/>
      <c r="E167" s="105" t="s">
        <v>15</v>
      </c>
      <c r="F167" s="125"/>
      <c r="G167" s="125"/>
      <c r="H167" s="125"/>
      <c r="I167" s="136"/>
      <c r="J167" s="125"/>
      <c r="K167" s="125"/>
      <c r="L167" s="125"/>
      <c r="M167" s="125"/>
      <c r="N167" s="125"/>
      <c r="O167" s="125"/>
      <c r="P167" s="136"/>
      <c r="Q167" s="125"/>
      <c r="R167" s="125"/>
      <c r="S167" s="125"/>
      <c r="T167" s="136"/>
      <c r="U167" s="101" t="s">
        <v>16</v>
      </c>
    </row>
    <row r="168" spans="1:21" s="70" customFormat="1" ht="18.75">
      <c r="A168" s="72" t="s">
        <v>253</v>
      </c>
      <c r="B168" s="94"/>
      <c r="C168" s="82"/>
      <c r="D168" s="82"/>
      <c r="E168" s="82"/>
      <c r="F168" s="17"/>
      <c r="G168" s="17"/>
      <c r="H168" s="17"/>
      <c r="I168" s="17"/>
      <c r="J168" s="82"/>
      <c r="K168" s="82"/>
      <c r="L168" s="82"/>
      <c r="M168" s="82"/>
      <c r="N168" s="82"/>
      <c r="O168" s="82"/>
      <c r="P168" s="82"/>
      <c r="Q168" s="17"/>
      <c r="R168" s="17"/>
      <c r="S168" s="17"/>
      <c r="T168" s="17"/>
      <c r="U168" s="82"/>
    </row>
    <row r="169" spans="1:21" s="70" customFormat="1" ht="18.75">
      <c r="A169" s="20">
        <v>35</v>
      </c>
      <c r="B169" s="84" t="s">
        <v>217</v>
      </c>
      <c r="C169" s="20" t="s">
        <v>66</v>
      </c>
      <c r="D169" s="20">
        <v>6</v>
      </c>
      <c r="E169" s="12" t="s">
        <v>18</v>
      </c>
      <c r="F169" s="18">
        <v>3</v>
      </c>
      <c r="G169" s="86">
        <v>7</v>
      </c>
      <c r="H169" s="18">
        <v>5</v>
      </c>
      <c r="I169" s="23">
        <f>SUM(F169:H169)</f>
        <v>15</v>
      </c>
      <c r="J169" s="12">
        <v>8</v>
      </c>
      <c r="K169" s="12">
        <v>4</v>
      </c>
      <c r="L169" s="12">
        <v>4</v>
      </c>
      <c r="M169" s="12">
        <v>5</v>
      </c>
      <c r="N169" s="12">
        <v>5</v>
      </c>
      <c r="O169" s="12">
        <v>5</v>
      </c>
      <c r="P169" s="19">
        <f>SUM(J169:O169)</f>
        <v>31</v>
      </c>
      <c r="Q169" s="18">
        <v>0</v>
      </c>
      <c r="R169" s="18">
        <v>0</v>
      </c>
      <c r="S169" s="18">
        <v>0</v>
      </c>
      <c r="T169" s="23">
        <f>SUM(Q169:S169)</f>
        <v>0</v>
      </c>
      <c r="U169" s="19">
        <f>SUM(T169,P169,I169)</f>
        <v>46</v>
      </c>
    </row>
    <row r="170" spans="1:21" s="70" customFormat="1" ht="18.75">
      <c r="A170" s="24"/>
      <c r="B170" s="89"/>
      <c r="C170" s="24" t="s">
        <v>213</v>
      </c>
      <c r="D170" s="24"/>
      <c r="E170" s="12" t="s">
        <v>19</v>
      </c>
      <c r="F170" s="18">
        <v>4</v>
      </c>
      <c r="G170" s="18">
        <v>3</v>
      </c>
      <c r="H170" s="18">
        <v>3</v>
      </c>
      <c r="I170" s="23">
        <f>SUM(F170:H170)</f>
        <v>10</v>
      </c>
      <c r="J170" s="12">
        <v>2</v>
      </c>
      <c r="K170" s="12">
        <v>0</v>
      </c>
      <c r="L170" s="12">
        <v>9</v>
      </c>
      <c r="M170" s="12">
        <v>1</v>
      </c>
      <c r="N170" s="12">
        <v>6</v>
      </c>
      <c r="O170" s="12">
        <v>6</v>
      </c>
      <c r="P170" s="19">
        <f>SUM(J170:O170)</f>
        <v>24</v>
      </c>
      <c r="Q170" s="18">
        <v>0</v>
      </c>
      <c r="R170" s="18">
        <v>0</v>
      </c>
      <c r="S170" s="18">
        <v>0</v>
      </c>
      <c r="T170" s="23">
        <f>SUM(Q170:S170)</f>
        <v>0</v>
      </c>
      <c r="U170" s="19">
        <f>SUM(T170,P170,I170)</f>
        <v>34</v>
      </c>
    </row>
    <row r="171" spans="1:21" s="70" customFormat="1" ht="18.75">
      <c r="A171" s="24"/>
      <c r="B171" s="89"/>
      <c r="C171" s="24" t="s">
        <v>265</v>
      </c>
      <c r="D171" s="24"/>
      <c r="E171" s="12" t="s">
        <v>5</v>
      </c>
      <c r="F171" s="18">
        <f>SUM(F169:F170)</f>
        <v>7</v>
      </c>
      <c r="G171" s="18">
        <f>SUM(G169:G170)</f>
        <v>10</v>
      </c>
      <c r="H171" s="18">
        <f>SUM(H169:H170)</f>
        <v>8</v>
      </c>
      <c r="I171" s="23">
        <f>SUM(F171:H171)</f>
        <v>25</v>
      </c>
      <c r="J171" s="12">
        <f aca="true" t="shared" si="76" ref="J171:O171">SUM(J169:J170)</f>
        <v>10</v>
      </c>
      <c r="K171" s="12">
        <f t="shared" si="76"/>
        <v>4</v>
      </c>
      <c r="L171" s="12">
        <f t="shared" si="76"/>
        <v>13</v>
      </c>
      <c r="M171" s="12">
        <f t="shared" si="76"/>
        <v>6</v>
      </c>
      <c r="N171" s="12">
        <f t="shared" si="76"/>
        <v>11</v>
      </c>
      <c r="O171" s="12">
        <f t="shared" si="76"/>
        <v>11</v>
      </c>
      <c r="P171" s="19">
        <f>SUM(J171:O171)</f>
        <v>55</v>
      </c>
      <c r="Q171" s="18">
        <f>SUM(Q169:Q170)</f>
        <v>0</v>
      </c>
      <c r="R171" s="18">
        <f>SUM(R169:R170)</f>
        <v>0</v>
      </c>
      <c r="S171" s="18">
        <f>SUM(S169:S170)</f>
        <v>0</v>
      </c>
      <c r="T171" s="23">
        <f>SUM(Q171:S171)</f>
        <v>0</v>
      </c>
      <c r="U171" s="19">
        <f>SUM(T171,P171,I171)</f>
        <v>80</v>
      </c>
    </row>
    <row r="172" spans="1:21" s="70" customFormat="1" ht="18.75">
      <c r="A172" s="29"/>
      <c r="B172" s="90"/>
      <c r="C172" s="29">
        <v>94170</v>
      </c>
      <c r="D172" s="29"/>
      <c r="E172" s="12" t="s">
        <v>15</v>
      </c>
      <c r="F172" s="18">
        <v>1</v>
      </c>
      <c r="G172" s="18">
        <v>1</v>
      </c>
      <c r="H172" s="18">
        <v>1</v>
      </c>
      <c r="I172" s="23">
        <f>SUM(F172:H172)</f>
        <v>3</v>
      </c>
      <c r="J172" s="12">
        <v>1</v>
      </c>
      <c r="K172" s="12">
        <v>1</v>
      </c>
      <c r="L172" s="12">
        <v>1</v>
      </c>
      <c r="M172" s="12">
        <v>1</v>
      </c>
      <c r="N172" s="12">
        <v>1</v>
      </c>
      <c r="O172" s="12">
        <v>1</v>
      </c>
      <c r="P172" s="19">
        <f>SUM(J172:O172)</f>
        <v>6</v>
      </c>
      <c r="Q172" s="18">
        <v>0</v>
      </c>
      <c r="R172" s="18">
        <v>0</v>
      </c>
      <c r="S172" s="18">
        <v>0</v>
      </c>
      <c r="T172" s="23">
        <f>SUM(Q172:S172)</f>
        <v>0</v>
      </c>
      <c r="U172" s="19">
        <f>SUM(T172,P172,I172)</f>
        <v>9</v>
      </c>
    </row>
    <row r="173" spans="1:21" s="70" customFormat="1" ht="18.75">
      <c r="A173" s="20">
        <v>36</v>
      </c>
      <c r="B173" s="84" t="s">
        <v>218</v>
      </c>
      <c r="C173" s="20" t="s">
        <v>33</v>
      </c>
      <c r="D173" s="20">
        <v>17</v>
      </c>
      <c r="E173" s="12" t="s">
        <v>18</v>
      </c>
      <c r="F173" s="18">
        <v>9</v>
      </c>
      <c r="G173" s="86">
        <v>12</v>
      </c>
      <c r="H173" s="18">
        <v>12</v>
      </c>
      <c r="I173" s="23">
        <f aca="true" t="shared" si="77" ref="I173:I196">SUM(F173:H173)</f>
        <v>33</v>
      </c>
      <c r="J173" s="12">
        <v>12</v>
      </c>
      <c r="K173" s="12">
        <v>7</v>
      </c>
      <c r="L173" s="12">
        <v>11</v>
      </c>
      <c r="M173" s="12">
        <v>10</v>
      </c>
      <c r="N173" s="12">
        <v>10</v>
      </c>
      <c r="O173" s="12">
        <v>11</v>
      </c>
      <c r="P173" s="19">
        <f aca="true" t="shared" si="78" ref="P173:P196">SUM(J173:O173)</f>
        <v>61</v>
      </c>
      <c r="Q173" s="18">
        <v>12</v>
      </c>
      <c r="R173" s="18">
        <v>10</v>
      </c>
      <c r="S173" s="18">
        <v>14</v>
      </c>
      <c r="T173" s="23">
        <f aca="true" t="shared" si="79" ref="T173:T192">SUM(Q173:S173)</f>
        <v>36</v>
      </c>
      <c r="U173" s="19">
        <f aca="true" t="shared" si="80" ref="U173:U196">SUM(T173,P173,I173)</f>
        <v>130</v>
      </c>
    </row>
    <row r="174" spans="1:21" s="70" customFormat="1" ht="18.75">
      <c r="A174" s="24"/>
      <c r="B174" s="89"/>
      <c r="C174" s="24" t="s">
        <v>213</v>
      </c>
      <c r="D174" s="24"/>
      <c r="E174" s="12" t="s">
        <v>19</v>
      </c>
      <c r="F174" s="18">
        <v>9</v>
      </c>
      <c r="G174" s="18">
        <v>7</v>
      </c>
      <c r="H174" s="18">
        <v>15</v>
      </c>
      <c r="I174" s="23">
        <f t="shared" si="77"/>
        <v>31</v>
      </c>
      <c r="J174" s="12">
        <v>7</v>
      </c>
      <c r="K174" s="12">
        <v>8</v>
      </c>
      <c r="L174" s="12">
        <v>8</v>
      </c>
      <c r="M174" s="12">
        <v>12</v>
      </c>
      <c r="N174" s="12">
        <v>8</v>
      </c>
      <c r="O174" s="12">
        <v>12</v>
      </c>
      <c r="P174" s="19">
        <f t="shared" si="78"/>
        <v>55</v>
      </c>
      <c r="Q174" s="18">
        <v>22</v>
      </c>
      <c r="R174" s="18">
        <v>15</v>
      </c>
      <c r="S174" s="18">
        <v>14</v>
      </c>
      <c r="T174" s="23">
        <f t="shared" si="79"/>
        <v>51</v>
      </c>
      <c r="U174" s="19">
        <f t="shared" si="80"/>
        <v>137</v>
      </c>
    </row>
    <row r="175" spans="1:21" s="70" customFormat="1" ht="18.75">
      <c r="A175" s="24"/>
      <c r="B175" s="91"/>
      <c r="C175" s="24" t="s">
        <v>265</v>
      </c>
      <c r="D175" s="24"/>
      <c r="E175" s="12" t="s">
        <v>5</v>
      </c>
      <c r="F175" s="18">
        <f>SUM(F173:F174)</f>
        <v>18</v>
      </c>
      <c r="G175" s="18">
        <f>SUM(G173:G174)</f>
        <v>19</v>
      </c>
      <c r="H175" s="18">
        <f>SUM(H173:H174)</f>
        <v>27</v>
      </c>
      <c r="I175" s="23">
        <f t="shared" si="77"/>
        <v>64</v>
      </c>
      <c r="J175" s="12">
        <f aca="true" t="shared" si="81" ref="J175:O175">SUM(J173:J174)</f>
        <v>19</v>
      </c>
      <c r="K175" s="12">
        <f t="shared" si="81"/>
        <v>15</v>
      </c>
      <c r="L175" s="12">
        <f t="shared" si="81"/>
        <v>19</v>
      </c>
      <c r="M175" s="12">
        <f t="shared" si="81"/>
        <v>22</v>
      </c>
      <c r="N175" s="12">
        <f t="shared" si="81"/>
        <v>18</v>
      </c>
      <c r="O175" s="12">
        <f t="shared" si="81"/>
        <v>23</v>
      </c>
      <c r="P175" s="19">
        <f t="shared" si="78"/>
        <v>116</v>
      </c>
      <c r="Q175" s="18">
        <f>SUM(Q173:Q174)</f>
        <v>34</v>
      </c>
      <c r="R175" s="18">
        <f>SUM(R173:R174)</f>
        <v>25</v>
      </c>
      <c r="S175" s="18">
        <f>SUM(S173:S174)</f>
        <v>28</v>
      </c>
      <c r="T175" s="23">
        <f t="shared" si="79"/>
        <v>87</v>
      </c>
      <c r="U175" s="19">
        <f t="shared" si="80"/>
        <v>267</v>
      </c>
    </row>
    <row r="176" spans="1:21" s="97" customFormat="1" ht="18.75">
      <c r="A176" s="29"/>
      <c r="B176" s="92"/>
      <c r="C176" s="29">
        <v>94170</v>
      </c>
      <c r="D176" s="29"/>
      <c r="E176" s="12" t="s">
        <v>15</v>
      </c>
      <c r="F176" s="18">
        <v>1</v>
      </c>
      <c r="G176" s="18">
        <v>1</v>
      </c>
      <c r="H176" s="18">
        <v>1</v>
      </c>
      <c r="I176" s="23">
        <f t="shared" si="77"/>
        <v>3</v>
      </c>
      <c r="J176" s="12">
        <v>1</v>
      </c>
      <c r="K176" s="12">
        <v>1</v>
      </c>
      <c r="L176" s="12">
        <v>1</v>
      </c>
      <c r="M176" s="12">
        <v>1</v>
      </c>
      <c r="N176" s="12">
        <v>1</v>
      </c>
      <c r="O176" s="12">
        <v>1</v>
      </c>
      <c r="P176" s="19">
        <f t="shared" si="78"/>
        <v>6</v>
      </c>
      <c r="Q176" s="18">
        <v>1</v>
      </c>
      <c r="R176" s="18">
        <v>1</v>
      </c>
      <c r="S176" s="18">
        <v>1</v>
      </c>
      <c r="T176" s="23">
        <f t="shared" si="79"/>
        <v>3</v>
      </c>
      <c r="U176" s="19">
        <f t="shared" si="80"/>
        <v>12</v>
      </c>
    </row>
    <row r="177" spans="1:21" s="70" customFormat="1" ht="18.75">
      <c r="A177" s="20">
        <v>37</v>
      </c>
      <c r="B177" s="84" t="s">
        <v>219</v>
      </c>
      <c r="C177" s="20" t="s">
        <v>61</v>
      </c>
      <c r="D177" s="20">
        <v>11</v>
      </c>
      <c r="E177" s="12" t="s">
        <v>18</v>
      </c>
      <c r="F177" s="18">
        <v>4</v>
      </c>
      <c r="G177" s="86">
        <v>11</v>
      </c>
      <c r="H177" s="18">
        <v>13</v>
      </c>
      <c r="I177" s="23">
        <f t="shared" si="77"/>
        <v>28</v>
      </c>
      <c r="J177" s="12">
        <v>16</v>
      </c>
      <c r="K177" s="12">
        <v>15</v>
      </c>
      <c r="L177" s="12">
        <v>15</v>
      </c>
      <c r="M177" s="12">
        <v>16</v>
      </c>
      <c r="N177" s="12">
        <v>18</v>
      </c>
      <c r="O177" s="12">
        <v>12</v>
      </c>
      <c r="P177" s="19">
        <f t="shared" si="78"/>
        <v>92</v>
      </c>
      <c r="Q177" s="18">
        <v>0</v>
      </c>
      <c r="R177" s="18">
        <v>0</v>
      </c>
      <c r="S177" s="18">
        <v>0</v>
      </c>
      <c r="T177" s="23">
        <f t="shared" si="79"/>
        <v>0</v>
      </c>
      <c r="U177" s="19">
        <f t="shared" si="80"/>
        <v>120</v>
      </c>
    </row>
    <row r="178" spans="1:21" s="70" customFormat="1" ht="18.75">
      <c r="A178" s="24"/>
      <c r="B178" s="89"/>
      <c r="C178" s="24" t="s">
        <v>220</v>
      </c>
      <c r="D178" s="24"/>
      <c r="E178" s="12" t="s">
        <v>19</v>
      </c>
      <c r="F178" s="18">
        <v>11</v>
      </c>
      <c r="G178" s="18">
        <v>7</v>
      </c>
      <c r="H178" s="18">
        <v>12</v>
      </c>
      <c r="I178" s="23">
        <f t="shared" si="77"/>
        <v>30</v>
      </c>
      <c r="J178" s="12">
        <v>11</v>
      </c>
      <c r="K178" s="12">
        <v>14</v>
      </c>
      <c r="L178" s="12">
        <v>11</v>
      </c>
      <c r="M178" s="12">
        <v>10</v>
      </c>
      <c r="N178" s="12">
        <v>13</v>
      </c>
      <c r="O178" s="12">
        <v>9</v>
      </c>
      <c r="P178" s="19">
        <f t="shared" si="78"/>
        <v>68</v>
      </c>
      <c r="Q178" s="18">
        <v>0</v>
      </c>
      <c r="R178" s="18">
        <v>0</v>
      </c>
      <c r="S178" s="18">
        <v>0</v>
      </c>
      <c r="T178" s="23">
        <f t="shared" si="79"/>
        <v>0</v>
      </c>
      <c r="U178" s="19">
        <f t="shared" si="80"/>
        <v>98</v>
      </c>
    </row>
    <row r="179" spans="1:21" s="70" customFormat="1" ht="18.75">
      <c r="A179" s="24"/>
      <c r="B179" s="91"/>
      <c r="C179" s="24" t="s">
        <v>265</v>
      </c>
      <c r="D179" s="24"/>
      <c r="E179" s="12" t="s">
        <v>5</v>
      </c>
      <c r="F179" s="18">
        <f>SUM(F177:F178)</f>
        <v>15</v>
      </c>
      <c r="G179" s="18">
        <f>SUM(G177:G178)</f>
        <v>18</v>
      </c>
      <c r="H179" s="18">
        <f>SUM(H177:H178)</f>
        <v>25</v>
      </c>
      <c r="I179" s="23">
        <f t="shared" si="77"/>
        <v>58</v>
      </c>
      <c r="J179" s="12">
        <f aca="true" t="shared" si="82" ref="J179:O179">SUM(J177:J178)</f>
        <v>27</v>
      </c>
      <c r="K179" s="12">
        <f t="shared" si="82"/>
        <v>29</v>
      </c>
      <c r="L179" s="12">
        <f t="shared" si="82"/>
        <v>26</v>
      </c>
      <c r="M179" s="12">
        <f t="shared" si="82"/>
        <v>26</v>
      </c>
      <c r="N179" s="12">
        <f t="shared" si="82"/>
        <v>31</v>
      </c>
      <c r="O179" s="12">
        <f t="shared" si="82"/>
        <v>21</v>
      </c>
      <c r="P179" s="19">
        <f t="shared" si="78"/>
        <v>160</v>
      </c>
      <c r="Q179" s="18">
        <f>SUM(Q177:Q178)</f>
        <v>0</v>
      </c>
      <c r="R179" s="18">
        <f>SUM(R177:R178)</f>
        <v>0</v>
      </c>
      <c r="S179" s="18">
        <f>SUM(S177:S178)</f>
        <v>0</v>
      </c>
      <c r="T179" s="23">
        <f t="shared" si="79"/>
        <v>0</v>
      </c>
      <c r="U179" s="19">
        <f t="shared" si="80"/>
        <v>218</v>
      </c>
    </row>
    <row r="180" spans="1:21" s="97" customFormat="1" ht="18.75">
      <c r="A180" s="29"/>
      <c r="B180" s="92"/>
      <c r="C180" s="29">
        <v>94170</v>
      </c>
      <c r="D180" s="29"/>
      <c r="E180" s="12" t="s">
        <v>15</v>
      </c>
      <c r="F180" s="18">
        <v>1</v>
      </c>
      <c r="G180" s="18">
        <v>1</v>
      </c>
      <c r="H180" s="18">
        <v>1</v>
      </c>
      <c r="I180" s="23">
        <f t="shared" si="77"/>
        <v>3</v>
      </c>
      <c r="J180" s="12">
        <v>1</v>
      </c>
      <c r="K180" s="12">
        <v>1</v>
      </c>
      <c r="L180" s="12">
        <v>1</v>
      </c>
      <c r="M180" s="12">
        <v>1</v>
      </c>
      <c r="N180" s="12">
        <v>1</v>
      </c>
      <c r="O180" s="12">
        <v>1</v>
      </c>
      <c r="P180" s="19">
        <f t="shared" si="78"/>
        <v>6</v>
      </c>
      <c r="Q180" s="18">
        <v>0</v>
      </c>
      <c r="R180" s="18">
        <v>0</v>
      </c>
      <c r="S180" s="18">
        <v>0</v>
      </c>
      <c r="T180" s="23">
        <f t="shared" si="79"/>
        <v>0</v>
      </c>
      <c r="U180" s="19">
        <f t="shared" si="80"/>
        <v>9</v>
      </c>
    </row>
    <row r="181" spans="1:21" s="70" customFormat="1" ht="18.75">
      <c r="A181" s="20">
        <v>38</v>
      </c>
      <c r="B181" s="84" t="s">
        <v>221</v>
      </c>
      <c r="C181" s="20" t="s">
        <v>33</v>
      </c>
      <c r="D181" s="20">
        <v>10</v>
      </c>
      <c r="E181" s="12" t="s">
        <v>18</v>
      </c>
      <c r="F181" s="18">
        <v>7</v>
      </c>
      <c r="G181" s="18">
        <v>6</v>
      </c>
      <c r="H181" s="18">
        <v>3</v>
      </c>
      <c r="I181" s="23">
        <f t="shared" si="77"/>
        <v>16</v>
      </c>
      <c r="J181" s="12">
        <v>15</v>
      </c>
      <c r="K181" s="12">
        <v>13</v>
      </c>
      <c r="L181" s="12">
        <v>16</v>
      </c>
      <c r="M181" s="12">
        <v>13</v>
      </c>
      <c r="N181" s="12">
        <v>10</v>
      </c>
      <c r="O181" s="12">
        <v>21</v>
      </c>
      <c r="P181" s="19">
        <f t="shared" si="78"/>
        <v>88</v>
      </c>
      <c r="Q181" s="18">
        <v>0</v>
      </c>
      <c r="R181" s="18">
        <v>0</v>
      </c>
      <c r="S181" s="18">
        <v>0</v>
      </c>
      <c r="T181" s="23">
        <f t="shared" si="79"/>
        <v>0</v>
      </c>
      <c r="U181" s="19">
        <f t="shared" si="80"/>
        <v>104</v>
      </c>
    </row>
    <row r="182" spans="1:21" s="70" customFormat="1" ht="18.75">
      <c r="A182" s="24"/>
      <c r="B182" s="89"/>
      <c r="C182" s="24" t="s">
        <v>220</v>
      </c>
      <c r="D182" s="24"/>
      <c r="E182" s="12" t="s">
        <v>19</v>
      </c>
      <c r="F182" s="18">
        <v>11</v>
      </c>
      <c r="G182" s="18">
        <v>5</v>
      </c>
      <c r="H182" s="18">
        <v>10</v>
      </c>
      <c r="I182" s="23">
        <f t="shared" si="77"/>
        <v>26</v>
      </c>
      <c r="J182" s="12">
        <v>12</v>
      </c>
      <c r="K182" s="12">
        <v>6</v>
      </c>
      <c r="L182" s="12">
        <v>4</v>
      </c>
      <c r="M182" s="12">
        <v>10</v>
      </c>
      <c r="N182" s="12">
        <v>15</v>
      </c>
      <c r="O182" s="12">
        <v>7</v>
      </c>
      <c r="P182" s="19">
        <f t="shared" si="78"/>
        <v>54</v>
      </c>
      <c r="Q182" s="18">
        <v>0</v>
      </c>
      <c r="R182" s="18">
        <v>0</v>
      </c>
      <c r="S182" s="18">
        <v>0</v>
      </c>
      <c r="T182" s="23">
        <f t="shared" si="79"/>
        <v>0</v>
      </c>
      <c r="U182" s="19">
        <f t="shared" si="80"/>
        <v>80</v>
      </c>
    </row>
    <row r="183" spans="1:21" s="70" customFormat="1" ht="18.75">
      <c r="A183" s="24"/>
      <c r="B183" s="91"/>
      <c r="C183" s="24" t="s">
        <v>265</v>
      </c>
      <c r="D183" s="24"/>
      <c r="E183" s="12" t="s">
        <v>5</v>
      </c>
      <c r="F183" s="18">
        <f>SUM(F181:F182)</f>
        <v>18</v>
      </c>
      <c r="G183" s="18">
        <f>SUM(G181:G182)</f>
        <v>11</v>
      </c>
      <c r="H183" s="18">
        <f>SUM(H181:H182)</f>
        <v>13</v>
      </c>
      <c r="I183" s="23">
        <f t="shared" si="77"/>
        <v>42</v>
      </c>
      <c r="J183" s="12">
        <f aca="true" t="shared" si="83" ref="J183:O183">SUM(J181:J182)</f>
        <v>27</v>
      </c>
      <c r="K183" s="12">
        <f t="shared" si="83"/>
        <v>19</v>
      </c>
      <c r="L183" s="12">
        <f t="shared" si="83"/>
        <v>20</v>
      </c>
      <c r="M183" s="12">
        <f t="shared" si="83"/>
        <v>23</v>
      </c>
      <c r="N183" s="12">
        <f t="shared" si="83"/>
        <v>25</v>
      </c>
      <c r="O183" s="12">
        <f t="shared" si="83"/>
        <v>28</v>
      </c>
      <c r="P183" s="19">
        <f t="shared" si="78"/>
        <v>142</v>
      </c>
      <c r="Q183" s="18">
        <f>SUM(Q181:Q182)</f>
        <v>0</v>
      </c>
      <c r="R183" s="18">
        <f>SUM(R181:R182)</f>
        <v>0</v>
      </c>
      <c r="S183" s="18">
        <f>SUM(S181:S182)</f>
        <v>0</v>
      </c>
      <c r="T183" s="23">
        <f t="shared" si="79"/>
        <v>0</v>
      </c>
      <c r="U183" s="19">
        <f t="shared" si="80"/>
        <v>184</v>
      </c>
    </row>
    <row r="184" spans="1:21" s="70" customFormat="1" ht="18.75">
      <c r="A184" s="29"/>
      <c r="B184" s="92"/>
      <c r="C184" s="29">
        <v>94170</v>
      </c>
      <c r="D184" s="29"/>
      <c r="E184" s="12" t="s">
        <v>15</v>
      </c>
      <c r="F184" s="18">
        <v>1</v>
      </c>
      <c r="G184" s="18">
        <v>1</v>
      </c>
      <c r="H184" s="18">
        <v>1</v>
      </c>
      <c r="I184" s="23">
        <f t="shared" si="77"/>
        <v>3</v>
      </c>
      <c r="J184" s="12">
        <v>1</v>
      </c>
      <c r="K184" s="12">
        <v>1</v>
      </c>
      <c r="L184" s="12">
        <v>1</v>
      </c>
      <c r="M184" s="12">
        <v>1</v>
      </c>
      <c r="N184" s="12">
        <v>1</v>
      </c>
      <c r="O184" s="12">
        <v>1</v>
      </c>
      <c r="P184" s="19">
        <f t="shared" si="78"/>
        <v>6</v>
      </c>
      <c r="Q184" s="18">
        <v>0</v>
      </c>
      <c r="R184" s="18">
        <v>0</v>
      </c>
      <c r="S184" s="18">
        <v>0</v>
      </c>
      <c r="T184" s="23">
        <f t="shared" si="79"/>
        <v>0</v>
      </c>
      <c r="U184" s="19">
        <f t="shared" si="80"/>
        <v>9</v>
      </c>
    </row>
    <row r="185" spans="1:21" s="70" customFormat="1" ht="18.75">
      <c r="A185" s="20">
        <v>39</v>
      </c>
      <c r="B185" s="84" t="s">
        <v>222</v>
      </c>
      <c r="C185" s="20" t="s">
        <v>55</v>
      </c>
      <c r="D185" s="20">
        <v>9</v>
      </c>
      <c r="E185" s="12" t="s">
        <v>18</v>
      </c>
      <c r="F185" s="18">
        <v>4</v>
      </c>
      <c r="G185" s="18">
        <v>6</v>
      </c>
      <c r="H185" s="18">
        <v>5</v>
      </c>
      <c r="I185" s="23">
        <f t="shared" si="77"/>
        <v>15</v>
      </c>
      <c r="J185" s="12">
        <v>11</v>
      </c>
      <c r="K185" s="12">
        <v>9</v>
      </c>
      <c r="L185" s="12">
        <v>7</v>
      </c>
      <c r="M185" s="12">
        <v>10</v>
      </c>
      <c r="N185" s="12">
        <v>11</v>
      </c>
      <c r="O185" s="12">
        <v>6</v>
      </c>
      <c r="P185" s="19">
        <f t="shared" si="78"/>
        <v>54</v>
      </c>
      <c r="Q185" s="18">
        <v>0</v>
      </c>
      <c r="R185" s="18">
        <v>0</v>
      </c>
      <c r="S185" s="18">
        <v>0</v>
      </c>
      <c r="T185" s="23">
        <f t="shared" si="79"/>
        <v>0</v>
      </c>
      <c r="U185" s="19">
        <f t="shared" si="80"/>
        <v>69</v>
      </c>
    </row>
    <row r="186" spans="1:21" s="70" customFormat="1" ht="18.75">
      <c r="A186" s="24"/>
      <c r="B186" s="89"/>
      <c r="C186" s="24" t="s">
        <v>220</v>
      </c>
      <c r="D186" s="24"/>
      <c r="E186" s="12" t="s">
        <v>19</v>
      </c>
      <c r="F186" s="18">
        <v>9</v>
      </c>
      <c r="G186" s="18">
        <v>5</v>
      </c>
      <c r="H186" s="18">
        <v>7</v>
      </c>
      <c r="I186" s="23">
        <f t="shared" si="77"/>
        <v>21</v>
      </c>
      <c r="J186" s="12">
        <v>7</v>
      </c>
      <c r="K186" s="12">
        <v>4</v>
      </c>
      <c r="L186" s="12">
        <v>9</v>
      </c>
      <c r="M186" s="12">
        <v>6</v>
      </c>
      <c r="N186" s="12">
        <v>5</v>
      </c>
      <c r="O186" s="12">
        <v>8</v>
      </c>
      <c r="P186" s="19">
        <f t="shared" si="78"/>
        <v>39</v>
      </c>
      <c r="Q186" s="18">
        <v>0</v>
      </c>
      <c r="R186" s="18">
        <v>0</v>
      </c>
      <c r="S186" s="18">
        <v>0</v>
      </c>
      <c r="T186" s="23">
        <f t="shared" si="79"/>
        <v>0</v>
      </c>
      <c r="U186" s="19">
        <f t="shared" si="80"/>
        <v>60</v>
      </c>
    </row>
    <row r="187" spans="1:21" s="70" customFormat="1" ht="18.75">
      <c r="A187" s="24"/>
      <c r="B187" s="91"/>
      <c r="C187" s="24" t="s">
        <v>265</v>
      </c>
      <c r="D187" s="24"/>
      <c r="E187" s="12" t="s">
        <v>5</v>
      </c>
      <c r="F187" s="18">
        <f>SUM(F185:F186)</f>
        <v>13</v>
      </c>
      <c r="G187" s="18">
        <f>SUM(G185:G186)</f>
        <v>11</v>
      </c>
      <c r="H187" s="18">
        <f>SUM(H185:H186)</f>
        <v>12</v>
      </c>
      <c r="I187" s="23">
        <f t="shared" si="77"/>
        <v>36</v>
      </c>
      <c r="J187" s="12">
        <f aca="true" t="shared" si="84" ref="J187:O187">SUM(J185:J186)</f>
        <v>18</v>
      </c>
      <c r="K187" s="12">
        <f t="shared" si="84"/>
        <v>13</v>
      </c>
      <c r="L187" s="12">
        <f t="shared" si="84"/>
        <v>16</v>
      </c>
      <c r="M187" s="12">
        <f t="shared" si="84"/>
        <v>16</v>
      </c>
      <c r="N187" s="12">
        <f t="shared" si="84"/>
        <v>16</v>
      </c>
      <c r="O187" s="12">
        <f t="shared" si="84"/>
        <v>14</v>
      </c>
      <c r="P187" s="19">
        <f t="shared" si="78"/>
        <v>93</v>
      </c>
      <c r="Q187" s="18">
        <f>SUM(Q185:Q186)</f>
        <v>0</v>
      </c>
      <c r="R187" s="18">
        <f>SUM(R185:R186)</f>
        <v>0</v>
      </c>
      <c r="S187" s="18">
        <f>SUM(S185:S186)</f>
        <v>0</v>
      </c>
      <c r="T187" s="23">
        <f t="shared" si="79"/>
        <v>0</v>
      </c>
      <c r="U187" s="19">
        <f t="shared" si="80"/>
        <v>129</v>
      </c>
    </row>
    <row r="188" spans="1:21" s="70" customFormat="1" ht="18.75">
      <c r="A188" s="29"/>
      <c r="B188" s="92"/>
      <c r="C188" s="29">
        <v>94170</v>
      </c>
      <c r="D188" s="29"/>
      <c r="E188" s="12" t="s">
        <v>15</v>
      </c>
      <c r="F188" s="18">
        <v>1</v>
      </c>
      <c r="G188" s="18">
        <v>1</v>
      </c>
      <c r="H188" s="18">
        <v>1</v>
      </c>
      <c r="I188" s="23">
        <f t="shared" si="77"/>
        <v>3</v>
      </c>
      <c r="J188" s="12">
        <v>1</v>
      </c>
      <c r="K188" s="12">
        <v>1</v>
      </c>
      <c r="L188" s="12">
        <v>1</v>
      </c>
      <c r="M188" s="12">
        <v>1</v>
      </c>
      <c r="N188" s="12">
        <v>1</v>
      </c>
      <c r="O188" s="12">
        <v>1</v>
      </c>
      <c r="P188" s="19">
        <f t="shared" si="78"/>
        <v>6</v>
      </c>
      <c r="Q188" s="18">
        <v>0</v>
      </c>
      <c r="R188" s="18">
        <v>0</v>
      </c>
      <c r="S188" s="18">
        <v>0</v>
      </c>
      <c r="T188" s="23">
        <f t="shared" si="79"/>
        <v>0</v>
      </c>
      <c r="U188" s="19">
        <f t="shared" si="80"/>
        <v>9</v>
      </c>
    </row>
    <row r="189" spans="1:21" s="70" customFormat="1" ht="18.75">
      <c r="A189" s="20">
        <v>40</v>
      </c>
      <c r="B189" s="84" t="s">
        <v>223</v>
      </c>
      <c r="C189" s="20" t="s">
        <v>58</v>
      </c>
      <c r="D189" s="20">
        <v>6</v>
      </c>
      <c r="E189" s="12" t="s">
        <v>18</v>
      </c>
      <c r="F189" s="18">
        <v>5</v>
      </c>
      <c r="G189" s="18">
        <v>1</v>
      </c>
      <c r="H189" s="18">
        <v>7</v>
      </c>
      <c r="I189" s="23">
        <f t="shared" si="77"/>
        <v>13</v>
      </c>
      <c r="J189" s="12">
        <v>2</v>
      </c>
      <c r="K189" s="12">
        <v>1</v>
      </c>
      <c r="L189" s="12">
        <v>12</v>
      </c>
      <c r="M189" s="12">
        <v>5</v>
      </c>
      <c r="N189" s="12">
        <v>6</v>
      </c>
      <c r="O189" s="12">
        <v>3</v>
      </c>
      <c r="P189" s="19">
        <f t="shared" si="78"/>
        <v>29</v>
      </c>
      <c r="Q189" s="18">
        <v>0</v>
      </c>
      <c r="R189" s="18">
        <v>0</v>
      </c>
      <c r="S189" s="18">
        <v>0</v>
      </c>
      <c r="T189" s="23">
        <f t="shared" si="79"/>
        <v>0</v>
      </c>
      <c r="U189" s="19">
        <f t="shared" si="80"/>
        <v>42</v>
      </c>
    </row>
    <row r="190" spans="1:21" s="70" customFormat="1" ht="18.75">
      <c r="A190" s="24"/>
      <c r="B190" s="89"/>
      <c r="C190" s="24" t="s">
        <v>220</v>
      </c>
      <c r="D190" s="24"/>
      <c r="E190" s="12" t="s">
        <v>19</v>
      </c>
      <c r="F190" s="18">
        <v>8</v>
      </c>
      <c r="G190" s="18">
        <v>1</v>
      </c>
      <c r="H190" s="18">
        <v>5</v>
      </c>
      <c r="I190" s="23">
        <f t="shared" si="77"/>
        <v>14</v>
      </c>
      <c r="J190" s="12">
        <v>5</v>
      </c>
      <c r="K190" s="12">
        <v>8</v>
      </c>
      <c r="L190" s="12">
        <v>7</v>
      </c>
      <c r="M190" s="12">
        <v>3</v>
      </c>
      <c r="N190" s="12">
        <v>12</v>
      </c>
      <c r="O190" s="12">
        <v>5</v>
      </c>
      <c r="P190" s="19">
        <f t="shared" si="78"/>
        <v>40</v>
      </c>
      <c r="Q190" s="18">
        <v>0</v>
      </c>
      <c r="R190" s="18">
        <v>0</v>
      </c>
      <c r="S190" s="18">
        <v>0</v>
      </c>
      <c r="T190" s="23">
        <f t="shared" si="79"/>
        <v>0</v>
      </c>
      <c r="U190" s="19">
        <f t="shared" si="80"/>
        <v>54</v>
      </c>
    </row>
    <row r="191" spans="1:21" s="70" customFormat="1" ht="18.75">
      <c r="A191" s="24"/>
      <c r="B191" s="89"/>
      <c r="C191" s="24" t="s">
        <v>265</v>
      </c>
      <c r="D191" s="24"/>
      <c r="E191" s="12" t="s">
        <v>5</v>
      </c>
      <c r="F191" s="18">
        <f>SUM(F189:F190)</f>
        <v>13</v>
      </c>
      <c r="G191" s="18">
        <f>SUM(G189:G190)</f>
        <v>2</v>
      </c>
      <c r="H191" s="18">
        <f>SUM(H189:H190)</f>
        <v>12</v>
      </c>
      <c r="I191" s="23">
        <f t="shared" si="77"/>
        <v>27</v>
      </c>
      <c r="J191" s="12">
        <f aca="true" t="shared" si="85" ref="J191:O191">SUM(J189:J190)</f>
        <v>7</v>
      </c>
      <c r="K191" s="12">
        <f t="shared" si="85"/>
        <v>9</v>
      </c>
      <c r="L191" s="12">
        <f t="shared" si="85"/>
        <v>19</v>
      </c>
      <c r="M191" s="12">
        <f t="shared" si="85"/>
        <v>8</v>
      </c>
      <c r="N191" s="12">
        <f t="shared" si="85"/>
        <v>18</v>
      </c>
      <c r="O191" s="12">
        <f t="shared" si="85"/>
        <v>8</v>
      </c>
      <c r="P191" s="19">
        <f t="shared" si="78"/>
        <v>69</v>
      </c>
      <c r="Q191" s="18">
        <f>SUM(Q189:Q190)</f>
        <v>0</v>
      </c>
      <c r="R191" s="18">
        <f>SUM(R189:R190)</f>
        <v>0</v>
      </c>
      <c r="S191" s="18">
        <f>SUM(S189:S190)</f>
        <v>0</v>
      </c>
      <c r="T191" s="23">
        <f t="shared" si="79"/>
        <v>0</v>
      </c>
      <c r="U191" s="19">
        <f t="shared" si="80"/>
        <v>96</v>
      </c>
    </row>
    <row r="192" spans="1:21" s="70" customFormat="1" ht="18.75">
      <c r="A192" s="29"/>
      <c r="B192" s="90"/>
      <c r="C192" s="29">
        <v>94170</v>
      </c>
      <c r="D192" s="29"/>
      <c r="E192" s="12" t="s">
        <v>15</v>
      </c>
      <c r="F192" s="18">
        <v>1</v>
      </c>
      <c r="G192" s="18">
        <v>1</v>
      </c>
      <c r="H192" s="18">
        <v>1</v>
      </c>
      <c r="I192" s="23">
        <f t="shared" si="77"/>
        <v>3</v>
      </c>
      <c r="J192" s="12">
        <v>1</v>
      </c>
      <c r="K192" s="12">
        <v>1</v>
      </c>
      <c r="L192" s="12">
        <v>1</v>
      </c>
      <c r="M192" s="12">
        <v>1</v>
      </c>
      <c r="N192" s="12">
        <v>1</v>
      </c>
      <c r="O192" s="12">
        <v>1</v>
      </c>
      <c r="P192" s="19">
        <f t="shared" si="78"/>
        <v>6</v>
      </c>
      <c r="Q192" s="18">
        <v>0</v>
      </c>
      <c r="R192" s="18">
        <v>0</v>
      </c>
      <c r="S192" s="18">
        <v>0</v>
      </c>
      <c r="T192" s="23">
        <f t="shared" si="79"/>
        <v>0</v>
      </c>
      <c r="U192" s="19">
        <f t="shared" si="80"/>
        <v>9</v>
      </c>
    </row>
    <row r="193" spans="1:21" s="70" customFormat="1" ht="18.75">
      <c r="A193" s="20">
        <v>41</v>
      </c>
      <c r="B193" s="84" t="s">
        <v>234</v>
      </c>
      <c r="C193" s="20" t="s">
        <v>33</v>
      </c>
      <c r="D193" s="20">
        <v>11</v>
      </c>
      <c r="E193" s="12" t="s">
        <v>18</v>
      </c>
      <c r="F193" s="18">
        <v>18</v>
      </c>
      <c r="G193" s="18">
        <v>16</v>
      </c>
      <c r="H193" s="18">
        <v>12</v>
      </c>
      <c r="I193" s="23">
        <f t="shared" si="77"/>
        <v>46</v>
      </c>
      <c r="J193" s="12">
        <v>10</v>
      </c>
      <c r="K193" s="12">
        <v>7</v>
      </c>
      <c r="L193" s="12">
        <v>11</v>
      </c>
      <c r="M193" s="12">
        <v>24</v>
      </c>
      <c r="N193" s="12">
        <v>14</v>
      </c>
      <c r="O193" s="12">
        <v>17</v>
      </c>
      <c r="P193" s="19">
        <f t="shared" si="78"/>
        <v>83</v>
      </c>
      <c r="Q193" s="18">
        <v>0</v>
      </c>
      <c r="R193" s="18">
        <v>0</v>
      </c>
      <c r="S193" s="18">
        <v>0</v>
      </c>
      <c r="T193" s="23">
        <v>0</v>
      </c>
      <c r="U193" s="19">
        <f t="shared" si="80"/>
        <v>129</v>
      </c>
    </row>
    <row r="194" spans="1:21" s="70" customFormat="1" ht="18.75">
      <c r="A194" s="24"/>
      <c r="B194" s="98" t="s">
        <v>235</v>
      </c>
      <c r="C194" s="24" t="s">
        <v>203</v>
      </c>
      <c r="D194" s="24"/>
      <c r="E194" s="12" t="s">
        <v>19</v>
      </c>
      <c r="F194" s="18">
        <v>13</v>
      </c>
      <c r="G194" s="18">
        <v>20</v>
      </c>
      <c r="H194" s="18">
        <v>12</v>
      </c>
      <c r="I194" s="23">
        <f t="shared" si="77"/>
        <v>45</v>
      </c>
      <c r="J194" s="12">
        <v>13</v>
      </c>
      <c r="K194" s="12">
        <v>14</v>
      </c>
      <c r="L194" s="12">
        <v>14</v>
      </c>
      <c r="M194" s="12">
        <v>10</v>
      </c>
      <c r="N194" s="12">
        <v>14</v>
      </c>
      <c r="O194" s="12">
        <v>10</v>
      </c>
      <c r="P194" s="19">
        <f t="shared" si="78"/>
        <v>75</v>
      </c>
      <c r="Q194" s="18">
        <v>0</v>
      </c>
      <c r="R194" s="18">
        <v>0</v>
      </c>
      <c r="S194" s="18">
        <v>0</v>
      </c>
      <c r="T194" s="23">
        <f>SUM(Q194:S194)</f>
        <v>0</v>
      </c>
      <c r="U194" s="19">
        <f t="shared" si="80"/>
        <v>120</v>
      </c>
    </row>
    <row r="195" spans="1:21" s="70" customFormat="1" ht="18.75">
      <c r="A195" s="24"/>
      <c r="B195" s="89"/>
      <c r="C195" s="24" t="s">
        <v>265</v>
      </c>
      <c r="D195" s="24"/>
      <c r="E195" s="12" t="s">
        <v>5</v>
      </c>
      <c r="F195" s="18">
        <f>SUM(F193:F194)</f>
        <v>31</v>
      </c>
      <c r="G195" s="18">
        <f>SUM(G193:G194)</f>
        <v>36</v>
      </c>
      <c r="H195" s="18">
        <f>SUM(H193:H194)</f>
        <v>24</v>
      </c>
      <c r="I195" s="23">
        <f t="shared" si="77"/>
        <v>91</v>
      </c>
      <c r="J195" s="12">
        <f aca="true" t="shared" si="86" ref="J195:O195">SUM(J193:J194)</f>
        <v>23</v>
      </c>
      <c r="K195" s="12">
        <f t="shared" si="86"/>
        <v>21</v>
      </c>
      <c r="L195" s="12">
        <f t="shared" si="86"/>
        <v>25</v>
      </c>
      <c r="M195" s="12">
        <f t="shared" si="86"/>
        <v>34</v>
      </c>
      <c r="N195" s="12">
        <f t="shared" si="86"/>
        <v>28</v>
      </c>
      <c r="O195" s="12">
        <f t="shared" si="86"/>
        <v>27</v>
      </c>
      <c r="P195" s="19">
        <f t="shared" si="78"/>
        <v>158</v>
      </c>
      <c r="Q195" s="18">
        <f>SUM(Q193:Q194)</f>
        <v>0</v>
      </c>
      <c r="R195" s="18">
        <f>SUM(R193:R194)</f>
        <v>0</v>
      </c>
      <c r="S195" s="18">
        <f>SUM(S193:S194)</f>
        <v>0</v>
      </c>
      <c r="T195" s="23">
        <f>SUM(Q195:S195)</f>
        <v>0</v>
      </c>
      <c r="U195" s="19">
        <f t="shared" si="80"/>
        <v>249</v>
      </c>
    </row>
    <row r="196" spans="1:21" s="70" customFormat="1" ht="18.75">
      <c r="A196" s="29"/>
      <c r="B196" s="90"/>
      <c r="C196" s="29">
        <v>94170</v>
      </c>
      <c r="D196" s="29"/>
      <c r="E196" s="12" t="s">
        <v>15</v>
      </c>
      <c r="F196" s="18">
        <v>1</v>
      </c>
      <c r="G196" s="18">
        <v>1</v>
      </c>
      <c r="H196" s="18">
        <v>1</v>
      </c>
      <c r="I196" s="23">
        <f t="shared" si="77"/>
        <v>3</v>
      </c>
      <c r="J196" s="12">
        <v>1</v>
      </c>
      <c r="K196" s="12">
        <v>1</v>
      </c>
      <c r="L196" s="12">
        <v>1</v>
      </c>
      <c r="M196" s="12">
        <v>1</v>
      </c>
      <c r="N196" s="12">
        <v>1</v>
      </c>
      <c r="O196" s="12">
        <v>1</v>
      </c>
      <c r="P196" s="19">
        <f t="shared" si="78"/>
        <v>6</v>
      </c>
      <c r="Q196" s="18">
        <v>0</v>
      </c>
      <c r="R196" s="18">
        <v>0</v>
      </c>
      <c r="S196" s="18">
        <v>0</v>
      </c>
      <c r="T196" s="23">
        <f>SUM(Q196:S196)</f>
        <v>0</v>
      </c>
      <c r="U196" s="19">
        <f t="shared" si="80"/>
        <v>9</v>
      </c>
    </row>
    <row r="197" spans="1:21" ht="18.75">
      <c r="A197" s="147" t="s">
        <v>0</v>
      </c>
      <c r="B197" s="160" t="s">
        <v>266</v>
      </c>
      <c r="C197" s="147" t="s">
        <v>25</v>
      </c>
      <c r="D197" s="142" t="s">
        <v>261</v>
      </c>
      <c r="E197" s="8" t="s">
        <v>232</v>
      </c>
      <c r="F197" s="9"/>
      <c r="G197" s="9"/>
      <c r="H197" s="9"/>
      <c r="I197" s="10"/>
      <c r="J197" s="8"/>
      <c r="K197" s="8"/>
      <c r="L197" s="8"/>
      <c r="M197" s="8"/>
      <c r="N197" s="8"/>
      <c r="O197" s="8"/>
      <c r="P197" s="11"/>
      <c r="Q197" s="9"/>
      <c r="R197" s="9"/>
      <c r="S197" s="9"/>
      <c r="T197" s="10"/>
      <c r="U197" s="11"/>
    </row>
    <row r="198" spans="1:21" ht="18" customHeight="1">
      <c r="A198" s="147"/>
      <c r="B198" s="160"/>
      <c r="C198" s="147"/>
      <c r="D198" s="143"/>
      <c r="E198" s="105" t="s">
        <v>2</v>
      </c>
      <c r="F198" s="125" t="s">
        <v>3</v>
      </c>
      <c r="G198" s="125" t="s">
        <v>4</v>
      </c>
      <c r="H198" s="125" t="s">
        <v>233</v>
      </c>
      <c r="I198" s="136" t="s">
        <v>5</v>
      </c>
      <c r="J198" s="125" t="s">
        <v>6</v>
      </c>
      <c r="K198" s="125" t="s">
        <v>7</v>
      </c>
      <c r="L198" s="125" t="s">
        <v>8</v>
      </c>
      <c r="M198" s="125" t="s">
        <v>9</v>
      </c>
      <c r="N198" s="125" t="s">
        <v>10</v>
      </c>
      <c r="O198" s="125" t="s">
        <v>11</v>
      </c>
      <c r="P198" s="136" t="s">
        <v>5</v>
      </c>
      <c r="Q198" s="125" t="s">
        <v>12</v>
      </c>
      <c r="R198" s="125" t="s">
        <v>13</v>
      </c>
      <c r="S198" s="125" t="s">
        <v>26</v>
      </c>
      <c r="T198" s="136" t="s">
        <v>5</v>
      </c>
      <c r="U198" s="100" t="s">
        <v>5</v>
      </c>
    </row>
    <row r="199" spans="1:21" ht="18.75">
      <c r="A199" s="147"/>
      <c r="B199" s="160"/>
      <c r="C199" s="147"/>
      <c r="D199" s="144"/>
      <c r="E199" s="105" t="s">
        <v>15</v>
      </c>
      <c r="F199" s="125"/>
      <c r="G199" s="125"/>
      <c r="H199" s="125"/>
      <c r="I199" s="136"/>
      <c r="J199" s="125"/>
      <c r="K199" s="125"/>
      <c r="L199" s="125"/>
      <c r="M199" s="125"/>
      <c r="N199" s="125"/>
      <c r="O199" s="125"/>
      <c r="P199" s="136"/>
      <c r="Q199" s="125"/>
      <c r="R199" s="125"/>
      <c r="S199" s="125"/>
      <c r="T199" s="136"/>
      <c r="U199" s="101" t="s">
        <v>16</v>
      </c>
    </row>
    <row r="200" spans="1:21" s="70" customFormat="1" ht="18.75">
      <c r="A200" s="72" t="s">
        <v>253</v>
      </c>
      <c r="B200" s="94"/>
      <c r="C200" s="82"/>
      <c r="D200" s="82"/>
      <c r="E200" s="82"/>
      <c r="F200" s="17"/>
      <c r="G200" s="17"/>
      <c r="H200" s="17"/>
      <c r="I200" s="17"/>
      <c r="J200" s="82"/>
      <c r="K200" s="82"/>
      <c r="L200" s="82"/>
      <c r="M200" s="82"/>
      <c r="N200" s="82"/>
      <c r="O200" s="82"/>
      <c r="P200" s="82"/>
      <c r="Q200" s="17"/>
      <c r="R200" s="17"/>
      <c r="S200" s="17"/>
      <c r="T200" s="17"/>
      <c r="U200" s="82"/>
    </row>
    <row r="201" spans="1:21" s="70" customFormat="1" ht="18.75">
      <c r="A201" s="20">
        <v>42</v>
      </c>
      <c r="B201" s="84" t="s">
        <v>224</v>
      </c>
      <c r="C201" s="20" t="s">
        <v>66</v>
      </c>
      <c r="D201" s="20">
        <v>8</v>
      </c>
      <c r="E201" s="12" t="s">
        <v>18</v>
      </c>
      <c r="F201" s="18">
        <v>0</v>
      </c>
      <c r="G201" s="18">
        <v>7</v>
      </c>
      <c r="H201" s="18">
        <v>2</v>
      </c>
      <c r="I201" s="23">
        <f aca="true" t="shared" si="87" ref="I201:I208">SUM(F201:H201)</f>
        <v>9</v>
      </c>
      <c r="J201" s="12">
        <v>9</v>
      </c>
      <c r="K201" s="12">
        <v>3</v>
      </c>
      <c r="L201" s="12">
        <v>11</v>
      </c>
      <c r="M201" s="12">
        <v>5</v>
      </c>
      <c r="N201" s="12">
        <v>11</v>
      </c>
      <c r="O201" s="12">
        <v>8</v>
      </c>
      <c r="P201" s="19">
        <f>SUM(J201:O201)</f>
        <v>47</v>
      </c>
      <c r="Q201" s="18">
        <v>0</v>
      </c>
      <c r="R201" s="18">
        <v>0</v>
      </c>
      <c r="S201" s="18">
        <v>0</v>
      </c>
      <c r="T201" s="23">
        <f>SUM(Q201:S201)</f>
        <v>0</v>
      </c>
      <c r="U201" s="37">
        <f>SUM(T201,P201,I201)</f>
        <v>56</v>
      </c>
    </row>
    <row r="202" spans="1:21" s="70" customFormat="1" ht="18.75">
      <c r="A202" s="24"/>
      <c r="B202" s="89"/>
      <c r="C202" s="24" t="s">
        <v>220</v>
      </c>
      <c r="D202" s="24"/>
      <c r="E202" s="12" t="s">
        <v>19</v>
      </c>
      <c r="F202" s="18">
        <v>0</v>
      </c>
      <c r="G202" s="18">
        <v>5</v>
      </c>
      <c r="H202" s="18">
        <v>5</v>
      </c>
      <c r="I202" s="23">
        <f t="shared" si="87"/>
        <v>10</v>
      </c>
      <c r="J202" s="12">
        <v>5</v>
      </c>
      <c r="K202" s="12">
        <v>7</v>
      </c>
      <c r="L202" s="12">
        <v>5</v>
      </c>
      <c r="M202" s="12">
        <v>9</v>
      </c>
      <c r="N202" s="12">
        <v>3</v>
      </c>
      <c r="O202" s="12">
        <v>11</v>
      </c>
      <c r="P202" s="19">
        <f>SUM(J202:O202)</f>
        <v>40</v>
      </c>
      <c r="Q202" s="18">
        <v>0</v>
      </c>
      <c r="R202" s="18">
        <v>0</v>
      </c>
      <c r="S202" s="18">
        <v>0</v>
      </c>
      <c r="T202" s="23">
        <f>SUM(Q202:S202)</f>
        <v>0</v>
      </c>
      <c r="U202" s="37">
        <f>SUM(T202,P202,I202)</f>
        <v>50</v>
      </c>
    </row>
    <row r="203" spans="1:21" s="70" customFormat="1" ht="18.75">
      <c r="A203" s="24"/>
      <c r="B203" s="91"/>
      <c r="C203" s="24" t="s">
        <v>265</v>
      </c>
      <c r="D203" s="24"/>
      <c r="E203" s="12" t="s">
        <v>5</v>
      </c>
      <c r="F203" s="18">
        <f>SUM(F201:F202)</f>
        <v>0</v>
      </c>
      <c r="G203" s="18">
        <f>SUM(G201:G202)</f>
        <v>12</v>
      </c>
      <c r="H203" s="18">
        <f>SUM(H201:H202)</f>
        <v>7</v>
      </c>
      <c r="I203" s="23">
        <f t="shared" si="87"/>
        <v>19</v>
      </c>
      <c r="J203" s="12">
        <f aca="true" t="shared" si="88" ref="J203:O203">SUM(J201:J202)</f>
        <v>14</v>
      </c>
      <c r="K203" s="12">
        <f t="shared" si="88"/>
        <v>10</v>
      </c>
      <c r="L203" s="12">
        <f t="shared" si="88"/>
        <v>16</v>
      </c>
      <c r="M203" s="12">
        <f t="shared" si="88"/>
        <v>14</v>
      </c>
      <c r="N203" s="12">
        <f t="shared" si="88"/>
        <v>14</v>
      </c>
      <c r="O203" s="12">
        <f t="shared" si="88"/>
        <v>19</v>
      </c>
      <c r="P203" s="19">
        <f>SUM(J203:O203)</f>
        <v>87</v>
      </c>
      <c r="Q203" s="18">
        <f>SUM(Q201:Q202)</f>
        <v>0</v>
      </c>
      <c r="R203" s="18">
        <f>SUM(R201:R202)</f>
        <v>0</v>
      </c>
      <c r="S203" s="18">
        <f>SUM(S201:S202)</f>
        <v>0</v>
      </c>
      <c r="T203" s="23">
        <f>SUM(Q203:S203)</f>
        <v>0</v>
      </c>
      <c r="U203" s="37">
        <f>SUM(T203,P203,I203)</f>
        <v>106</v>
      </c>
    </row>
    <row r="204" spans="1:21" s="70" customFormat="1" ht="18.75">
      <c r="A204" s="29"/>
      <c r="B204" s="92"/>
      <c r="C204" s="29">
        <v>94170</v>
      </c>
      <c r="D204" s="29"/>
      <c r="E204" s="12" t="s">
        <v>15</v>
      </c>
      <c r="F204" s="18">
        <v>0</v>
      </c>
      <c r="G204" s="18">
        <v>1</v>
      </c>
      <c r="H204" s="18">
        <v>1</v>
      </c>
      <c r="I204" s="23">
        <f t="shared" si="87"/>
        <v>2</v>
      </c>
      <c r="J204" s="12">
        <v>1</v>
      </c>
      <c r="K204" s="12">
        <v>1</v>
      </c>
      <c r="L204" s="12">
        <v>1</v>
      </c>
      <c r="M204" s="12">
        <v>1</v>
      </c>
      <c r="N204" s="12">
        <v>1</v>
      </c>
      <c r="O204" s="12">
        <v>1</v>
      </c>
      <c r="P204" s="19">
        <f>SUM(J204:O204)</f>
        <v>6</v>
      </c>
      <c r="Q204" s="18">
        <v>0</v>
      </c>
      <c r="R204" s="18">
        <v>0</v>
      </c>
      <c r="S204" s="18">
        <v>0</v>
      </c>
      <c r="T204" s="23">
        <f>SUM(Q204:S204)</f>
        <v>0</v>
      </c>
      <c r="U204" s="37">
        <f>SUM(T204,P204,I204)</f>
        <v>8</v>
      </c>
    </row>
    <row r="205" spans="1:21" ht="21.75" customHeight="1">
      <c r="A205" s="133" t="s">
        <v>23</v>
      </c>
      <c r="B205" s="133"/>
      <c r="C205" s="133"/>
      <c r="D205" s="145">
        <f aca="true" t="shared" si="89" ref="D205:H208">SUM(D7+D11+D15+D19+D23+D27+D31+D39+D43+D47+D51+D55+D59+D63+D71+D76+D80+D84+D88+D92+D96+D105+D109+D113+D117+D121+D125+D129+D137+D141+D146+D150+D154+D158+D169+D173+D177+D181+D185+D189+D193+D201)</f>
        <v>423</v>
      </c>
      <c r="E205" s="19" t="s">
        <v>18</v>
      </c>
      <c r="F205" s="52">
        <f t="shared" si="89"/>
        <v>213</v>
      </c>
      <c r="G205" s="52">
        <f t="shared" si="89"/>
        <v>325</v>
      </c>
      <c r="H205" s="52">
        <f t="shared" si="89"/>
        <v>367</v>
      </c>
      <c r="I205" s="52">
        <f t="shared" si="87"/>
        <v>905</v>
      </c>
      <c r="J205" s="37">
        <f aca="true" t="shared" si="90" ref="J205:U205">SUM(J7+J11+J15+J19+J23+J27+J31+J39+J43+J47+J51+J55+J59+J63+J71+J76+J80+J84+J88+J92+J96+J105+J109+J113+J117+J121+J125+J129+J137+J141+J146+J150+J154+J158+J169+J173+J177+J181+J185+J189+J193+J201)</f>
        <v>419</v>
      </c>
      <c r="K205" s="37">
        <f t="shared" si="90"/>
        <v>440</v>
      </c>
      <c r="L205" s="37">
        <f t="shared" si="90"/>
        <v>463</v>
      </c>
      <c r="M205" s="37">
        <f t="shared" si="90"/>
        <v>485</v>
      </c>
      <c r="N205" s="37">
        <f t="shared" si="90"/>
        <v>438</v>
      </c>
      <c r="O205" s="37">
        <f t="shared" si="90"/>
        <v>416</v>
      </c>
      <c r="P205" s="37">
        <f t="shared" si="90"/>
        <v>2661</v>
      </c>
      <c r="Q205" s="52">
        <f t="shared" si="90"/>
        <v>62</v>
      </c>
      <c r="R205" s="52">
        <f t="shared" si="90"/>
        <v>58</v>
      </c>
      <c r="S205" s="52">
        <f t="shared" si="90"/>
        <v>48</v>
      </c>
      <c r="T205" s="52">
        <f t="shared" si="90"/>
        <v>168</v>
      </c>
      <c r="U205" s="37">
        <f t="shared" si="90"/>
        <v>3734</v>
      </c>
    </row>
    <row r="206" spans="1:21" ht="18.75">
      <c r="A206" s="133"/>
      <c r="B206" s="133"/>
      <c r="C206" s="133"/>
      <c r="D206" s="123"/>
      <c r="E206" s="19" t="s">
        <v>19</v>
      </c>
      <c r="F206" s="52">
        <f t="shared" si="89"/>
        <v>212</v>
      </c>
      <c r="G206" s="52">
        <f t="shared" si="89"/>
        <v>312</v>
      </c>
      <c r="H206" s="52">
        <f t="shared" si="89"/>
        <v>333</v>
      </c>
      <c r="I206" s="52">
        <f t="shared" si="87"/>
        <v>857</v>
      </c>
      <c r="J206" s="37">
        <f aca="true" t="shared" si="91" ref="J206:U206">SUM(J8+J12+J16+J20+J24+J28+J32+J40+J44+J48+J52+J56+J60+J64+J72+J77+J81+J85+J89+J93+J97+J106+J110+J114+J118+J122+J126+J130+J138+J142+J147+J151+J155+J159+J170+J174+J178+J182+J186+J190+J194+J202)</f>
        <v>368</v>
      </c>
      <c r="K206" s="37">
        <f t="shared" si="91"/>
        <v>379</v>
      </c>
      <c r="L206" s="37">
        <f t="shared" si="91"/>
        <v>396</v>
      </c>
      <c r="M206" s="37">
        <f t="shared" si="91"/>
        <v>387</v>
      </c>
      <c r="N206" s="37">
        <f t="shared" si="91"/>
        <v>424</v>
      </c>
      <c r="O206" s="37">
        <f t="shared" si="91"/>
        <v>416</v>
      </c>
      <c r="P206" s="37">
        <f t="shared" si="91"/>
        <v>2370</v>
      </c>
      <c r="Q206" s="52">
        <f t="shared" si="91"/>
        <v>77</v>
      </c>
      <c r="R206" s="52">
        <f t="shared" si="91"/>
        <v>67</v>
      </c>
      <c r="S206" s="52">
        <f t="shared" si="91"/>
        <v>51</v>
      </c>
      <c r="T206" s="52">
        <f t="shared" si="91"/>
        <v>195</v>
      </c>
      <c r="U206" s="37">
        <f t="shared" si="91"/>
        <v>3422</v>
      </c>
    </row>
    <row r="207" spans="1:21" ht="18.75">
      <c r="A207" s="133"/>
      <c r="B207" s="133"/>
      <c r="C207" s="133"/>
      <c r="D207" s="123"/>
      <c r="E207" s="19" t="s">
        <v>5</v>
      </c>
      <c r="F207" s="52">
        <f t="shared" si="89"/>
        <v>425</v>
      </c>
      <c r="G207" s="52">
        <f t="shared" si="89"/>
        <v>637</v>
      </c>
      <c r="H207" s="52">
        <f t="shared" si="89"/>
        <v>700</v>
      </c>
      <c r="I207" s="52">
        <f t="shared" si="87"/>
        <v>1762</v>
      </c>
      <c r="J207" s="37">
        <f aca="true" t="shared" si="92" ref="J207:U207">SUM(J9+J13+J17+J21+J25+J29+J33+J41+J45+J49+J53+J57+J61+J65+J73+J78+J82+J86+J90+J94+J98+J107+J111+J115+J119+J123+J127+J131+J139+J143+J148+J152+J156+J160+J171+J175+J179+J183+J187+J191+J195+J203)</f>
        <v>787</v>
      </c>
      <c r="K207" s="37">
        <f t="shared" si="92"/>
        <v>819</v>
      </c>
      <c r="L207" s="37">
        <f t="shared" si="92"/>
        <v>859</v>
      </c>
      <c r="M207" s="37">
        <f t="shared" si="92"/>
        <v>872</v>
      </c>
      <c r="N207" s="37">
        <f t="shared" si="92"/>
        <v>862</v>
      </c>
      <c r="O207" s="37">
        <f t="shared" si="92"/>
        <v>832</v>
      </c>
      <c r="P207" s="37">
        <f t="shared" si="92"/>
        <v>5031</v>
      </c>
      <c r="Q207" s="52">
        <f t="shared" si="92"/>
        <v>139</v>
      </c>
      <c r="R207" s="52">
        <f t="shared" si="92"/>
        <v>125</v>
      </c>
      <c r="S207" s="52">
        <f t="shared" si="92"/>
        <v>99</v>
      </c>
      <c r="T207" s="52">
        <f t="shared" si="92"/>
        <v>363</v>
      </c>
      <c r="U207" s="37">
        <f t="shared" si="92"/>
        <v>7156</v>
      </c>
    </row>
    <row r="208" spans="1:21" ht="18.75">
      <c r="A208" s="133"/>
      <c r="B208" s="133"/>
      <c r="C208" s="133"/>
      <c r="D208" s="124"/>
      <c r="E208" s="19" t="s">
        <v>15</v>
      </c>
      <c r="F208" s="52">
        <f t="shared" si="89"/>
        <v>31</v>
      </c>
      <c r="G208" s="52">
        <f t="shared" si="89"/>
        <v>42</v>
      </c>
      <c r="H208" s="52">
        <f t="shared" si="89"/>
        <v>44</v>
      </c>
      <c r="I208" s="52">
        <f t="shared" si="87"/>
        <v>117</v>
      </c>
      <c r="J208" s="37">
        <f aca="true" t="shared" si="93" ref="J208:U208">SUM(J10+J14+J18+J22+J26+J30+J34+J42+J46+J50+J54+J58+J62+J66+J74+J79+J83+J87+J91+J95+J99+J108+J112+J116+J120+J124+J128+J132+J140+J144+J149+J153+J157+J161+J172+J176+J180+J184+J188+J192+J196+J204)</f>
        <v>45</v>
      </c>
      <c r="K208" s="37">
        <f t="shared" si="93"/>
        <v>45</v>
      </c>
      <c r="L208" s="37">
        <f t="shared" si="93"/>
        <v>46</v>
      </c>
      <c r="M208" s="37">
        <f t="shared" si="93"/>
        <v>45</v>
      </c>
      <c r="N208" s="37">
        <f t="shared" si="93"/>
        <v>44</v>
      </c>
      <c r="O208" s="37">
        <f t="shared" si="93"/>
        <v>44</v>
      </c>
      <c r="P208" s="37">
        <f t="shared" si="93"/>
        <v>269</v>
      </c>
      <c r="Q208" s="52">
        <f t="shared" si="93"/>
        <v>6</v>
      </c>
      <c r="R208" s="52">
        <f t="shared" si="93"/>
        <v>6</v>
      </c>
      <c r="S208" s="52">
        <f t="shared" si="93"/>
        <v>5</v>
      </c>
      <c r="T208" s="52">
        <f t="shared" si="93"/>
        <v>17</v>
      </c>
      <c r="U208" s="37">
        <f t="shared" si="93"/>
        <v>403</v>
      </c>
    </row>
    <row r="210" spans="6:21" ht="18.75">
      <c r="F210" s="1"/>
      <c r="G210" s="1"/>
      <c r="H210" s="1"/>
      <c r="I210" s="1"/>
      <c r="P210" s="1"/>
      <c r="Q210" s="1"/>
      <c r="R210" s="1"/>
      <c r="S210" s="1"/>
      <c r="T210" s="1"/>
      <c r="U210" s="1"/>
    </row>
  </sheetData>
  <sheetProtection/>
  <mergeCells count="137">
    <mergeCell ref="A1:U1"/>
    <mergeCell ref="T166:T167"/>
    <mergeCell ref="M166:M167"/>
    <mergeCell ref="N166:N167"/>
    <mergeCell ref="O166:O167"/>
    <mergeCell ref="P166:P167"/>
    <mergeCell ref="K166:K167"/>
    <mergeCell ref="S166:S167"/>
    <mergeCell ref="Q166:Q167"/>
    <mergeCell ref="R166:R167"/>
    <mergeCell ref="H198:H199"/>
    <mergeCell ref="I198:I199"/>
    <mergeCell ref="J198:J199"/>
    <mergeCell ref="K198:K199"/>
    <mergeCell ref="L166:L167"/>
    <mergeCell ref="J166:J167"/>
    <mergeCell ref="A165:A167"/>
    <mergeCell ref="B165:B167"/>
    <mergeCell ref="C165:C167"/>
    <mergeCell ref="G166:G167"/>
    <mergeCell ref="H166:H167"/>
    <mergeCell ref="I166:I167"/>
    <mergeCell ref="F166:F167"/>
    <mergeCell ref="O134:O135"/>
    <mergeCell ref="P134:P135"/>
    <mergeCell ref="Q134:Q135"/>
    <mergeCell ref="R134:R135"/>
    <mergeCell ref="S134:S135"/>
    <mergeCell ref="T134:T135"/>
    <mergeCell ref="I134:I135"/>
    <mergeCell ref="J134:J135"/>
    <mergeCell ref="K134:K135"/>
    <mergeCell ref="L134:L135"/>
    <mergeCell ref="M134:M135"/>
    <mergeCell ref="N134:N135"/>
    <mergeCell ref="P102:P103"/>
    <mergeCell ref="Q102:Q103"/>
    <mergeCell ref="R102:R103"/>
    <mergeCell ref="S102:S103"/>
    <mergeCell ref="T102:T103"/>
    <mergeCell ref="A133:A135"/>
    <mergeCell ref="B133:B135"/>
    <mergeCell ref="C133:C135"/>
    <mergeCell ref="G134:G135"/>
    <mergeCell ref="H134:H135"/>
    <mergeCell ref="J102:J103"/>
    <mergeCell ref="K102:K103"/>
    <mergeCell ref="L102:L103"/>
    <mergeCell ref="M102:M103"/>
    <mergeCell ref="N102:N103"/>
    <mergeCell ref="O102:O103"/>
    <mergeCell ref="Q68:Q69"/>
    <mergeCell ref="R68:R69"/>
    <mergeCell ref="S68:S69"/>
    <mergeCell ref="T68:T69"/>
    <mergeCell ref="A101:A103"/>
    <mergeCell ref="B101:B103"/>
    <mergeCell ref="C101:C103"/>
    <mergeCell ref="G102:G103"/>
    <mergeCell ref="H102:H103"/>
    <mergeCell ref="I102:I103"/>
    <mergeCell ref="K68:K69"/>
    <mergeCell ref="L68:L69"/>
    <mergeCell ref="M68:M69"/>
    <mergeCell ref="N68:N69"/>
    <mergeCell ref="O68:O69"/>
    <mergeCell ref="P68:P69"/>
    <mergeCell ref="R36:R37"/>
    <mergeCell ref="S36:S37"/>
    <mergeCell ref="T36:T37"/>
    <mergeCell ref="A67:A69"/>
    <mergeCell ref="B67:B69"/>
    <mergeCell ref="C67:C69"/>
    <mergeCell ref="G68:G69"/>
    <mergeCell ref="H68:H69"/>
    <mergeCell ref="I68:I69"/>
    <mergeCell ref="J68:J69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T4:T5"/>
    <mergeCell ref="N4:N5"/>
    <mergeCell ref="O4:O5"/>
    <mergeCell ref="P4:P5"/>
    <mergeCell ref="Q4:Q5"/>
    <mergeCell ref="J36:J37"/>
    <mergeCell ref="K36:K37"/>
    <mergeCell ref="B35:B37"/>
    <mergeCell ref="R4:R5"/>
    <mergeCell ref="S4:S5"/>
    <mergeCell ref="H4:H5"/>
    <mergeCell ref="I4:I5"/>
    <mergeCell ref="J4:J5"/>
    <mergeCell ref="K4:K5"/>
    <mergeCell ref="L4:L5"/>
    <mergeCell ref="M4:M5"/>
    <mergeCell ref="C35:C37"/>
    <mergeCell ref="O198:O199"/>
    <mergeCell ref="A197:A199"/>
    <mergeCell ref="B197:B199"/>
    <mergeCell ref="C197:C199"/>
    <mergeCell ref="G198:G199"/>
    <mergeCell ref="A3:A5"/>
    <mergeCell ref="B3:B5"/>
    <mergeCell ref="C3:C5"/>
    <mergeCell ref="G4:G5"/>
    <mergeCell ref="A35:A37"/>
    <mergeCell ref="A6:C6"/>
    <mergeCell ref="A205:C208"/>
    <mergeCell ref="T198:T199"/>
    <mergeCell ref="P198:P199"/>
    <mergeCell ref="Q198:Q199"/>
    <mergeCell ref="R198:R199"/>
    <mergeCell ref="S198:S199"/>
    <mergeCell ref="L198:L199"/>
    <mergeCell ref="M198:M199"/>
    <mergeCell ref="N198:N199"/>
    <mergeCell ref="F198:F199"/>
    <mergeCell ref="F4:F5"/>
    <mergeCell ref="F36:F37"/>
    <mergeCell ref="F68:F69"/>
    <mergeCell ref="F102:F103"/>
    <mergeCell ref="F134:F135"/>
    <mergeCell ref="D197:D199"/>
    <mergeCell ref="D205:D208"/>
    <mergeCell ref="D3:D5"/>
    <mergeCell ref="D35:D37"/>
    <mergeCell ref="D67:D69"/>
    <mergeCell ref="D101:D103"/>
    <mergeCell ref="D133:D135"/>
    <mergeCell ref="D165:D167"/>
  </mergeCells>
  <printOptions horizontalCentered="1"/>
  <pageMargins left="0.7874015748031497" right="0.15748031496062992" top="0.3937007874015748" bottom="0.1968503937007874" header="0.7480314960629921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2022-06-24T07:19:48Z</cp:lastPrinted>
  <dcterms:created xsi:type="dcterms:W3CDTF">2011-08-07T02:14:52Z</dcterms:created>
  <dcterms:modified xsi:type="dcterms:W3CDTF">2022-06-24T07:20:26Z</dcterms:modified>
  <cp:category/>
  <cp:version/>
  <cp:contentType/>
  <cp:contentStatus/>
</cp:coreProperties>
</file>