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สพป.ปน.1" sheetId="1" r:id="rId1"/>
    <sheet name="เมืองปัตตานี" sheetId="2" r:id="rId2"/>
    <sheet name="ปะนาเระ" sheetId="3" r:id="rId3"/>
    <sheet name="ยะหริ่ง" sheetId="4" r:id="rId4"/>
    <sheet name="หนองจิก" sheetId="5" r:id="rId5"/>
  </sheets>
  <definedNames>
    <definedName name="_xlnm.Print_Area" localSheetId="2">'ปะนาเระ'!$A$1:$T$144</definedName>
    <definedName name="_xlnm.Print_Area" localSheetId="1">'เมืองปัตตานี'!$A$1:$T$148</definedName>
    <definedName name="_xlnm.Print_Area" localSheetId="3">'ยะหริ่ง'!$A$1:$T$198</definedName>
    <definedName name="_xlnm.Print_Area" localSheetId="0">'สพป.ปน.1'!$A$1:$S$28</definedName>
    <definedName name="_xlnm.Print_Area" localSheetId="4">'หนองจิก'!$A$1:$T$212</definedName>
  </definedNames>
  <calcPr fullCalcOnLoad="1"/>
</workbook>
</file>

<file path=xl/sharedStrings.xml><?xml version="1.0" encoding="utf-8"?>
<sst xmlns="http://schemas.openxmlformats.org/spreadsheetml/2006/main" count="1591" uniqueCount="262">
  <si>
    <t>ที่</t>
  </si>
  <si>
    <t>อำเภอ</t>
  </si>
  <si>
    <t>เพศ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</si>
  <si>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</si>
  <si>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</si>
  <si>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</si>
  <si>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</si>
  <si>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</si>
  <si>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</si>
  <si>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</si>
  <si>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</si>
  <si>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</si>
  <si>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</si>
  <si>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</si>
  <si>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</si>
  <si>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ห้อง</t>
  </si>
  <si>
    <t>ทั้งสิ้น</t>
  </si>
  <si>
    <t>เมืองปัตตานี</t>
  </si>
  <si>
    <t>ชาย</t>
  </si>
  <si>
    <t>หญิง</t>
  </si>
  <si>
    <t>ปะนาเระ</t>
  </si>
  <si>
    <t>ยะหริ่ง</t>
  </si>
  <si>
    <t>หนองจิก</t>
  </si>
  <si>
    <t>รวมทั้งสิ้น</t>
  </si>
  <si>
    <t>อำเภอเมืองปัตตานี</t>
  </si>
  <si>
    <t>ที่อยู่</t>
  </si>
  <si>
    <t xml:space="preserve">ม.3 </t>
  </si>
  <si>
    <t>ชุมชนบ้านกรือเซะ</t>
  </si>
  <si>
    <t xml:space="preserve">หมู่ที่ 3 </t>
  </si>
  <si>
    <t>ต.ตันหยงลุโละ</t>
  </si>
  <si>
    <t>บ้านตันหยงลุโละ</t>
  </si>
  <si>
    <t>หมู่ที่ 2</t>
  </si>
  <si>
    <t>บ้านกาแลบือซา</t>
  </si>
  <si>
    <t>หมู่ที่ 4</t>
  </si>
  <si>
    <t>ต.กะมิยอ</t>
  </si>
  <si>
    <t>ชุมชนบ้านกะมิยอ</t>
  </si>
  <si>
    <t>บ้านปาเระ</t>
  </si>
  <si>
    <t>ต.บาราโหม</t>
  </si>
  <si>
    <t xml:space="preserve">หมู่ที่ 10 </t>
  </si>
  <si>
    <t>ต.บานา</t>
  </si>
  <si>
    <t>บ้านกูวิง</t>
  </si>
  <si>
    <t>บ้านบานา</t>
  </si>
  <si>
    <t>บ้านจือโระ</t>
  </si>
  <si>
    <t xml:space="preserve">หมู่ที่ 6 </t>
  </si>
  <si>
    <t>ชุมชนบ้านยูโย</t>
  </si>
  <si>
    <t>หมู่ที่ 8</t>
  </si>
  <si>
    <t>ชุมชนบ้านตะลุโบะ</t>
  </si>
  <si>
    <t xml:space="preserve">หมู่ที่ 2 </t>
  </si>
  <si>
    <t>ต.ตะลุโบะ</t>
  </si>
  <si>
    <t>บ้านจะรังบองอ</t>
  </si>
  <si>
    <t>หมู่ที่ 6</t>
  </si>
  <si>
    <t>บ้านรูสะมิแล</t>
  </si>
  <si>
    <t xml:space="preserve">หมู่ที่ 1 </t>
  </si>
  <si>
    <t>ต.รูสะมิแล</t>
  </si>
  <si>
    <t>อนุบาลปัตตานี</t>
  </si>
  <si>
    <t>หมู่ที่ 5</t>
  </si>
  <si>
    <t>บ้านบางปลาหมอ</t>
  </si>
  <si>
    <t>บ้านกือยา</t>
  </si>
  <si>
    <t>หมู่ที่ 3</t>
  </si>
  <si>
    <t>ต.ปะกาฮะรัง</t>
  </si>
  <si>
    <t>บ้านกอแลบีเละ</t>
  </si>
  <si>
    <t>หมู่ที่ 7</t>
  </si>
  <si>
    <t>บ้านสะบารัง</t>
  </si>
  <si>
    <t>หมู่ที่ -</t>
  </si>
  <si>
    <t>ต.สะบารัง</t>
  </si>
  <si>
    <t>บ้านปะกาฮะรัง</t>
  </si>
  <si>
    <t>หมู่ที่ 1</t>
  </si>
  <si>
    <t>ชุมชนบ้านปูยุด</t>
  </si>
  <si>
    <t>ต.ปูยุด</t>
  </si>
  <si>
    <t>บ้านรามง</t>
  </si>
  <si>
    <t>บ้านบาราเฮาะ</t>
  </si>
  <si>
    <t>ชุมชนบ้านสะนิง</t>
  </si>
  <si>
    <t>ต.บาราเฮาะ</t>
  </si>
  <si>
    <t>บ้านลดา</t>
  </si>
  <si>
    <t>บ้านกาฮง</t>
  </si>
  <si>
    <t>บ้านปะกาลิมาปุโระ</t>
  </si>
  <si>
    <t>บ้านคลองมานิง</t>
  </si>
  <si>
    <t>ต.คลองมานิง</t>
  </si>
  <si>
    <t>บ้านสระมาลา</t>
  </si>
  <si>
    <t>อำเภอปะนาเระ</t>
  </si>
  <si>
    <t>บ้านปะนาเระ (รัฐอุทิศ)</t>
  </si>
  <si>
    <t>ต.ปะนาเระ</t>
  </si>
  <si>
    <t>บ้านคาโต</t>
  </si>
  <si>
    <t>บ้านคลองต่ำ</t>
  </si>
  <si>
    <t>บ้านท่าข้าม</t>
  </si>
  <si>
    <t>ต.ท่าข้าม</t>
  </si>
  <si>
    <t>บ้านทุ่ง</t>
  </si>
  <si>
    <t>บ้านนอก</t>
  </si>
  <si>
    <t>ต.บ้านนอก</t>
  </si>
  <si>
    <t>บ้านปุลามาวอ</t>
  </si>
  <si>
    <t>บ้านหัวคลอง</t>
  </si>
  <si>
    <t>บ้านดอน (นุ้ยนิธยาคาร)</t>
  </si>
  <si>
    <t>ต.ดอน</t>
  </si>
  <si>
    <t>บ้านราวอ</t>
  </si>
  <si>
    <t>บ้านท่าน้ำ</t>
  </si>
  <si>
    <t>ต.ท่าน้ำ</t>
  </si>
  <si>
    <t>บ้านท่าน้ำตะวันออก</t>
  </si>
  <si>
    <t>บ้านท่าน้ำตะวันตก</t>
  </si>
  <si>
    <t>วัดควน</t>
  </si>
  <si>
    <t>ต.ควน</t>
  </si>
  <si>
    <t>วัดมหิงษาราม</t>
  </si>
  <si>
    <t>ต.คอกกระบือ</t>
  </si>
  <si>
    <t>บ้านเคียน</t>
  </si>
  <si>
    <t>ต.พ่อมิ่ง</t>
  </si>
  <si>
    <t>บ้านพ่อมิ่ง</t>
  </si>
  <si>
    <t>บ้านน้ำบ่อ</t>
  </si>
  <si>
    <t>ต.บ้านน้ำบ่อ</t>
  </si>
  <si>
    <t>บ้านท่าสู</t>
  </si>
  <si>
    <t>บ้านบางหมู</t>
  </si>
  <si>
    <t>บ้านเตราะหัก</t>
  </si>
  <si>
    <t>บ้านบางมะรวด</t>
  </si>
  <si>
    <t>ต.บ้านกลาง</t>
  </si>
  <si>
    <t>บ้านท่าชะเมา</t>
  </si>
  <si>
    <t>บ้านบ่ออิฐ</t>
  </si>
  <si>
    <t>วัดศรีสุดาจันทร์</t>
  </si>
  <si>
    <t>บ้านกลาง</t>
  </si>
  <si>
    <t>อำเภอยะหริ่ง</t>
  </si>
  <si>
    <t>ชุมชนบ้านปาตา</t>
  </si>
  <si>
    <t>ต.ตะโละกาโปร์</t>
  </si>
  <si>
    <t>บ้านท่ากุน</t>
  </si>
  <si>
    <t>บ้านดาโต๊ะ</t>
  </si>
  <si>
    <t>ต.แหลมโพธิ์</t>
  </si>
  <si>
    <t>บ้านท่าด่าน</t>
  </si>
  <si>
    <t>บ้านตะโละสะมีแล</t>
  </si>
  <si>
    <t>บ้านท่าพง</t>
  </si>
  <si>
    <t>บ้านบูดี</t>
  </si>
  <si>
    <t>ต.ยามู</t>
  </si>
  <si>
    <t>บ้านบางปู</t>
  </si>
  <si>
    <t>ต.บางปู</t>
  </si>
  <si>
    <t>บ้านบือเจาะ</t>
  </si>
  <si>
    <t>บ้านฝาง</t>
  </si>
  <si>
    <t>ต.ตาแกะ</t>
  </si>
  <si>
    <t>บ้านเฑียรยา</t>
  </si>
  <si>
    <t>ชุมชนบ้านตาแกะ</t>
  </si>
  <si>
    <t>ต.บาโลย</t>
  </si>
  <si>
    <t>บ้านโต๊ะตีเต</t>
  </si>
  <si>
    <t>บ้านบาโลย</t>
  </si>
  <si>
    <t>บ้านดูซงปาแย</t>
  </si>
  <si>
    <t>ต.ตอหลัง</t>
  </si>
  <si>
    <t>ชุมชนบ้านสาบัน</t>
  </si>
  <si>
    <t>ต.สาบัน</t>
  </si>
  <si>
    <t>บ้านมะปริง</t>
  </si>
  <si>
    <t>ต.จะรัง</t>
  </si>
  <si>
    <t>บ้านจะรัง</t>
  </si>
  <si>
    <t>บ้านตูเวาะ</t>
  </si>
  <si>
    <t>บ้านหนองแรต</t>
  </si>
  <si>
    <t>ต.หนองแรต</t>
  </si>
  <si>
    <t>บ้านแบรอ</t>
  </si>
  <si>
    <t>บ้านลางา</t>
  </si>
  <si>
    <t>บ้านยือริง</t>
  </si>
  <si>
    <t>ต.ตันหยงดาลอ</t>
  </si>
  <si>
    <t>บ้านตันหยงดาลอ</t>
  </si>
  <si>
    <t>บ้านตือระ</t>
  </si>
  <si>
    <t>บ้านใหม่</t>
  </si>
  <si>
    <t>ต.ตาลีอายร์</t>
  </si>
  <si>
    <t>บ้านตาลีอายร์</t>
  </si>
  <si>
    <t>บ้านบากง</t>
  </si>
  <si>
    <t>บ้านตะโละ</t>
  </si>
  <si>
    <t>ต.ตะโละ</t>
  </si>
  <si>
    <t>ชุมชนวัดป่าศรี</t>
  </si>
  <si>
    <t>บ้านปุลากง</t>
  </si>
  <si>
    <t>ต.ปุลากง</t>
  </si>
  <si>
    <t>บ้านยามูเฉลิม</t>
  </si>
  <si>
    <t>ต.ราตาปันยัง</t>
  </si>
  <si>
    <t>บ้านมูหลง</t>
  </si>
  <si>
    <t>ชุมชนวัดปิยาราม</t>
  </si>
  <si>
    <t>ต.ปิยามุมัง</t>
  </si>
  <si>
    <t>บ้านตาหมน</t>
  </si>
  <si>
    <t>บ้านตันหยง</t>
  </si>
  <si>
    <t>ต.มะนังยง</t>
  </si>
  <si>
    <t>บ้านดาลอ</t>
  </si>
  <si>
    <t>บ้านชะเอาะ</t>
  </si>
  <si>
    <t>อำเภอหนองจิก</t>
  </si>
  <si>
    <t>บ้านคอลอตันหยง</t>
  </si>
  <si>
    <t>ต.คอลอตันหยง</t>
  </si>
  <si>
    <t>บ้านกาแลกุมิ</t>
  </si>
  <si>
    <t>บ้านโคกโตนด</t>
  </si>
  <si>
    <t>บ้านเปียะ</t>
  </si>
  <si>
    <t>ต.ดาโต๊ะ</t>
  </si>
  <si>
    <t>บ้านบาโงกาเซาะ</t>
  </si>
  <si>
    <t>บ้านโคกหมัก</t>
  </si>
  <si>
    <t>พัฒนศึกษา</t>
  </si>
  <si>
    <t>ต.ปุโละปุโย</t>
  </si>
  <si>
    <t>บ้านน้ำดำ</t>
  </si>
  <si>
    <t>บ้านค่าย</t>
  </si>
  <si>
    <t>บ้านกาหยี</t>
  </si>
  <si>
    <t>บ้านมะพร้าวต้นเดียว</t>
  </si>
  <si>
    <t>ต.ลิปะสะโง</t>
  </si>
  <si>
    <t>บ้านทุ่งโพธิ์</t>
  </si>
  <si>
    <t>จังหวัดปัตตานี</t>
  </si>
  <si>
    <t>บ้านยาบี</t>
  </si>
  <si>
    <t>ต.ยาบี</t>
  </si>
  <si>
    <t>บ้านคลองช้าง</t>
  </si>
  <si>
    <t>ต.ตุยง</t>
  </si>
  <si>
    <t>บ้านปะกาลือสง</t>
  </si>
  <si>
    <t>วัดมุจลินทวาปีวิหาร</t>
  </si>
  <si>
    <t>บ้านปากบางตาวา</t>
  </si>
  <si>
    <t>วัดสถิตย์ชลธาร</t>
  </si>
  <si>
    <t>ต.บางตาวา</t>
  </si>
  <si>
    <t>บ้านดอนรัก</t>
  </si>
  <si>
    <t>ต.ดอนรัก</t>
  </si>
  <si>
    <t>บ้านปะกาจินอ</t>
  </si>
  <si>
    <t>รัชดาภิเษก</t>
  </si>
  <si>
    <t>ต.บางเขา</t>
  </si>
  <si>
    <t>บ้านตลาดนัดคลองขุด</t>
  </si>
  <si>
    <t>บ้านบางทัน</t>
  </si>
  <si>
    <t>บ้านดอนนา</t>
  </si>
  <si>
    <t>บ้านสายหมอ</t>
  </si>
  <si>
    <t>บ้านแคนา</t>
  </si>
  <si>
    <t>บ้านเกาะเปาะ</t>
  </si>
  <si>
    <t>ต.เกาะเปาะ</t>
  </si>
  <si>
    <t>บ้านใหม่พัฒนวิทย์</t>
  </si>
  <si>
    <t>บ้านปรัง</t>
  </si>
  <si>
    <t>ต.ท่ากำชำ</t>
  </si>
  <si>
    <t>บ้านเกาะหม้อแกง</t>
  </si>
  <si>
    <t>บ้านท่ายามู</t>
  </si>
  <si>
    <t>บ้านบางราพา</t>
  </si>
  <si>
    <t>บ้านท่ากำชำ</t>
  </si>
  <si>
    <t>บ้านตันหยงเปาว์</t>
  </si>
  <si>
    <t>วัดสุวรรณากร</t>
  </si>
  <si>
    <t>ต.บ่อทอง</t>
  </si>
  <si>
    <t>บ้านควนดิน</t>
  </si>
  <si>
    <t>บ้านปะแดลางา</t>
  </si>
  <si>
    <t>บ้านไผ่มัน</t>
  </si>
  <si>
    <t>บ้านควนคูหา</t>
  </si>
  <si>
    <t xml:space="preserve">สำนักงานเขตพื้นที่การศึกษาประถมศึกษาปัตตานี เขต 1 </t>
  </si>
  <si>
    <t>(เพชรานุกูลกิจ)</t>
  </si>
  <si>
    <t xml:space="preserve">โรงเรียน/รหัส smis </t>
  </si>
  <si>
    <t>ประชาอุทิศบ้านโคกม่วง</t>
  </si>
  <si>
    <t>พระราชดำริ "ศูนย์ครูใต้"</t>
  </si>
  <si>
    <t>บ้านจาแบปะมิตรภาพ</t>
  </si>
  <si>
    <t>ที่ 197</t>
  </si>
  <si>
    <t>จำนวนนักเรียนและห้องเรียน</t>
  </si>
  <si>
    <t>หมุ่ที่ 5</t>
  </si>
  <si>
    <t>อ.3</t>
  </si>
  <si>
    <t>กองทัพบกอุทิศ</t>
  </si>
  <si>
    <t>บ้านดอนยาง</t>
  </si>
  <si>
    <t>ศูนย์เครือข่ายเมืองปัตตานี</t>
  </si>
  <si>
    <t>ศูนย์เครือข่ายเมืองปัตตานี (ต่อ)</t>
  </si>
  <si>
    <t>ศูนย์เครือข่ายนพเก้า</t>
  </si>
  <si>
    <t>ศูนย์เครือข่ายนพเก้า (ต่อ)</t>
  </si>
  <si>
    <t>ศูนย์เครือข่ายปูยุด</t>
  </si>
  <si>
    <t>ศูนย์เครือข่ายปูยุด (ต่อ)</t>
  </si>
  <si>
    <t>ศูนย์เครือข่ายชลาลัยพัฒนา</t>
  </si>
  <si>
    <t>ศูนย์เครือข่ายชลาลัยพัฒนา (ต่อ)</t>
  </si>
  <si>
    <t>ศูนย์เครือข่ายคีรีชล</t>
  </si>
  <si>
    <t>ศูนย์เครือข่ายคีรีชล (ต่อ)</t>
  </si>
  <si>
    <t>ศูนย์เครือข่ายยะหริ่งแหลมทราย</t>
  </si>
  <si>
    <t>ศูนย์เครือข่ายยะหริ่งแหลมทราย (ต่อ)</t>
  </si>
  <si>
    <t>ศูนย์เครือข่ายธารามิตร</t>
  </si>
  <si>
    <t>ศูนย์เครือข่ายธารามิตร (ต่อ)</t>
  </si>
  <si>
    <t>ศูนย์เครือข่ายพิกุลทอง</t>
  </si>
  <si>
    <t>ศูนย์เครือข่ายพิกุลทอง (ต่อ)</t>
  </si>
  <si>
    <t>ศูนย์เครือข่ายยาบีคอลอ</t>
  </si>
  <si>
    <t>ศูนย์เครือข่ายยาบีคอลอ (ต่อ)</t>
  </si>
  <si>
    <t>ศูนย์เครือข่ายวังพญาหนองจิก</t>
  </si>
  <si>
    <t>ศูนย์เครือข่ายวังพญาหนองจิก (ต่อ)</t>
  </si>
  <si>
    <t>ศูนย์เครือข่ายสุวรรณากร</t>
  </si>
  <si>
    <t>ศูนย์เครือข่ายสุวรรณากร (ต่อ)</t>
  </si>
  <si>
    <t>จำนวนนักเรียนจำแนกรายชั้น ห้องเรียน และเพศ  ปีการศึกษา 2564</t>
  </si>
  <si>
    <r>
      <rPr>
        <b/>
        <u val="single"/>
        <sz val="14.5"/>
        <rFont val="AngsanaUPC"/>
        <family val="1"/>
      </rPr>
      <t>หมายเหตุ</t>
    </r>
    <r>
      <rPr>
        <sz val="14.5"/>
        <rFont val="AngsanaUPC"/>
        <family val="1"/>
      </rPr>
      <t xml:space="preserve">  ข้อมูล   ณ  วันที่ 25 มิถุนายน 2564</t>
    </r>
  </si>
  <si>
    <t>จำนวนนักเรียน ณ วันที่ 25 มิถุนายน 2564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</si>
</sst>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[Red]\-&quot;$&quot;#,##0"/>
    <numFmt numFmtId="200" formatCode="&quot;$&quot;#,##0.00;[Red]\-&quot;$&quot;#,##0.00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9">
    <font>
      <sz val="10"/>
      <name val="Arial"/>
      <family val="0"/>
    </font>
    <font>
      <b/>
      <sz val="24"/>
      <name val="AngsanaUPC"/>
      <family val="1"/>
    </font>
    <font>
      <sz val="14"/>
      <name val="Cordia New"/>
      <family val="2"/>
    </font>
    <font>
      <sz val="8"/>
      <name val="Cordia New"/>
      <family val="2"/>
    </font>
    <font>
      <b/>
      <sz val="13"/>
      <name val="AngsanaUPC"/>
      <family val="1"/>
    </font>
    <font>
      <sz val="13"/>
      <name val="AngsanaUPC"/>
      <family val="1"/>
    </font>
    <font>
      <b/>
      <sz val="15"/>
      <name val="AngsanaUPC"/>
      <family val="1"/>
    </font>
    <font>
      <sz val="14.5"/>
      <name val="AngsanaUPC"/>
      <family val="1"/>
    </font>
    <font>
      <b/>
      <sz val="14.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u val="single"/>
      <sz val="14.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1">
      <alignment horizontal="center"/>
      <protection/>
    </xf>
    <xf numFmtId="0" fontId="34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3" applyNumberFormat="0" applyAlignment="0" applyProtection="0"/>
    <xf numFmtId="0" fontId="39" fillId="0" borderId="4" applyNumberFormat="0" applyFill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41" fillId="23" borderId="2" applyNumberFormat="0" applyAlignment="0" applyProtection="0"/>
    <xf numFmtId="0" fontId="42" fillId="24" borderId="0" applyNumberFormat="0" applyBorder="0" applyAlignment="0" applyProtection="0"/>
    <xf numFmtId="0" fontId="43" fillId="0" borderId="5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6" applyNumberFormat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46" applyFont="1">
      <alignment/>
      <protection/>
    </xf>
    <xf numFmtId="0" fontId="4" fillId="0" borderId="0" xfId="46" applyFont="1" applyAlignment="1">
      <alignment horizontal="centerContinuous"/>
      <protection/>
    </xf>
    <xf numFmtId="0" fontId="5" fillId="0" borderId="0" xfId="46" applyFont="1" applyFill="1" applyAlignment="1">
      <alignment horizontal="centerContinuous"/>
      <protection/>
    </xf>
    <xf numFmtId="0" fontId="5" fillId="0" borderId="0" xfId="46" applyFont="1" applyAlignment="1">
      <alignment horizontal="centerContinuous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Continuous"/>
      <protection/>
    </xf>
    <xf numFmtId="0" fontId="4" fillId="0" borderId="11" xfId="46" applyFont="1" applyBorder="1" applyAlignment="1">
      <alignment horizontal="centerContinuous"/>
      <protection/>
    </xf>
    <xf numFmtId="0" fontId="5" fillId="0" borderId="11" xfId="46" applyFont="1" applyBorder="1" applyAlignment="1">
      <alignment horizontal="center"/>
      <protection/>
    </xf>
    <xf numFmtId="0" fontId="4" fillId="0" borderId="11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1" xfId="46" applyFont="1" applyBorder="1" applyAlignment="1">
      <alignment horizontal="left" vertical="center"/>
      <protection/>
    </xf>
    <xf numFmtId="0" fontId="5" fillId="0" borderId="11" xfId="46" applyFont="1" applyFill="1" applyBorder="1">
      <alignment/>
      <protection/>
    </xf>
    <xf numFmtId="0" fontId="4" fillId="0" borderId="11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46" applyFont="1" applyBorder="1" applyAlignment="1">
      <alignment horizontal="center"/>
      <protection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3" xfId="46" applyFont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3" xfId="46" applyFont="1" applyFill="1" applyBorder="1" applyAlignment="1">
      <alignment horizontal="center"/>
      <protection/>
    </xf>
    <xf numFmtId="0" fontId="5" fillId="0" borderId="12" xfId="46" applyFont="1" applyFill="1" applyBorder="1" applyAlignment="1">
      <alignment horizontal="left"/>
      <protection/>
    </xf>
    <xf numFmtId="0" fontId="5" fillId="0" borderId="14" xfId="46" applyFont="1" applyFill="1" applyBorder="1" applyAlignment="1">
      <alignment horizontal="left"/>
      <protection/>
    </xf>
    <xf numFmtId="0" fontId="5" fillId="0" borderId="14" xfId="46" applyFont="1" applyFill="1" applyBorder="1" applyAlignment="1">
      <alignment horizontal="center"/>
      <protection/>
    </xf>
    <xf numFmtId="3" fontId="4" fillId="0" borderId="11" xfId="46" applyNumberFormat="1" applyFont="1" applyBorder="1" applyAlignment="1">
      <alignment horizontal="center"/>
      <protection/>
    </xf>
    <xf numFmtId="0" fontId="5" fillId="0" borderId="0" xfId="46" applyFont="1" applyFill="1">
      <alignment/>
      <protection/>
    </xf>
    <xf numFmtId="0" fontId="4" fillId="0" borderId="0" xfId="46" applyFont="1">
      <alignment/>
      <protection/>
    </xf>
    <xf numFmtId="0" fontId="5" fillId="0" borderId="13" xfId="46" applyFont="1" applyFill="1" applyBorder="1" applyAlignment="1">
      <alignment horizontal="left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1" xfId="46" applyFont="1" applyBorder="1" applyAlignment="1">
      <alignment/>
      <protection/>
    </xf>
    <xf numFmtId="0" fontId="5" fillId="0" borderId="11" xfId="46" applyFont="1" applyFill="1" applyBorder="1" applyAlignment="1">
      <alignment horizont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2" xfId="46" applyFont="1" applyFill="1" applyBorder="1" applyAlignment="1">
      <alignment horizontal="left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14" xfId="46" applyFont="1" applyFill="1" applyBorder="1" applyAlignment="1">
      <alignment horizontal="left" vertical="center"/>
      <protection/>
    </xf>
    <xf numFmtId="0" fontId="5" fillId="0" borderId="14" xfId="46" applyFont="1" applyFill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7" fillId="0" borderId="0" xfId="46" applyFont="1">
      <alignment/>
      <protection/>
    </xf>
    <xf numFmtId="0" fontId="8" fillId="0" borderId="0" xfId="46" applyFont="1" applyAlignment="1">
      <alignment horizontal="centerContinuous"/>
      <protection/>
    </xf>
    <xf numFmtId="0" fontId="8" fillId="33" borderId="0" xfId="46" applyFont="1" applyFill="1" applyAlignment="1">
      <alignment horizontal="centerContinuous"/>
      <protection/>
    </xf>
    <xf numFmtId="0" fontId="9" fillId="0" borderId="11" xfId="46" applyFont="1" applyBorder="1" applyAlignment="1">
      <alignment horizontal="center"/>
      <protection/>
    </xf>
    <xf numFmtId="0" fontId="10" fillId="0" borderId="12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/>
      <protection/>
    </xf>
    <xf numFmtId="0" fontId="9" fillId="0" borderId="12" xfId="46" applyFont="1" applyBorder="1" applyAlignment="1">
      <alignment horizontal="center" vertical="center"/>
      <protection/>
    </xf>
    <xf numFmtId="0" fontId="9" fillId="33" borderId="12" xfId="46" applyFont="1" applyFill="1" applyBorder="1" applyAlignment="1">
      <alignment horizontal="center" vertical="center"/>
      <protection/>
    </xf>
    <xf numFmtId="3" fontId="9" fillId="0" borderId="11" xfId="46" applyNumberFormat="1" applyFont="1" applyBorder="1" applyAlignment="1">
      <alignment horizontal="center"/>
      <protection/>
    </xf>
    <xf numFmtId="3" fontId="10" fillId="0" borderId="11" xfId="46" applyNumberFormat="1" applyFont="1" applyBorder="1" applyAlignment="1">
      <alignment horizontal="center"/>
      <protection/>
    </xf>
    <xf numFmtId="0" fontId="9" fillId="0" borderId="14" xfId="46" applyFont="1" applyBorder="1" applyAlignment="1">
      <alignment horizontal="center" vertical="center"/>
      <protection/>
    </xf>
    <xf numFmtId="0" fontId="9" fillId="33" borderId="14" xfId="46" applyFont="1" applyFill="1" applyBorder="1" applyAlignment="1">
      <alignment horizontal="center" vertical="center"/>
      <protection/>
    </xf>
    <xf numFmtId="0" fontId="9" fillId="0" borderId="13" xfId="46" applyFont="1" applyBorder="1" applyAlignment="1">
      <alignment horizontal="center" vertical="center"/>
      <protection/>
    </xf>
    <xf numFmtId="0" fontId="9" fillId="33" borderId="13" xfId="46" applyFont="1" applyFill="1" applyBorder="1" applyAlignment="1">
      <alignment horizontal="center" vertical="center"/>
      <protection/>
    </xf>
    <xf numFmtId="0" fontId="10" fillId="0" borderId="11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7" fillId="33" borderId="0" xfId="46" applyFont="1" applyFill="1">
      <alignment/>
      <protection/>
    </xf>
    <xf numFmtId="0" fontId="4" fillId="0" borderId="0" xfId="46" applyFont="1" applyBorder="1" applyAlignment="1">
      <alignment horizontal="centerContinuous"/>
      <protection/>
    </xf>
    <xf numFmtId="0" fontId="5" fillId="0" borderId="0" xfId="46" applyFont="1" applyFill="1" applyBorder="1" applyAlignment="1">
      <alignment horizontal="centerContinuous"/>
      <protection/>
    </xf>
    <xf numFmtId="0" fontId="5" fillId="0" borderId="0" xfId="46" applyFont="1" applyBorder="1" applyAlignment="1">
      <alignment horizontal="centerContinuous"/>
      <protection/>
    </xf>
    <xf numFmtId="0" fontId="4" fillId="0" borderId="14" xfId="46" applyFont="1" applyBorder="1" applyAlignment="1">
      <alignment horizontal="center"/>
      <protection/>
    </xf>
    <xf numFmtId="0" fontId="5" fillId="0" borderId="0" xfId="46" applyFont="1" applyBorder="1">
      <alignment/>
      <protection/>
    </xf>
    <xf numFmtId="0" fontId="5" fillId="0" borderId="12" xfId="46" applyFont="1" applyFill="1" applyBorder="1" applyAlignment="1">
      <alignment horizontal="left" shrinkToFit="1"/>
      <protection/>
    </xf>
    <xf numFmtId="0" fontId="4" fillId="0" borderId="11" xfId="46" applyFont="1" applyBorder="1" applyAlignment="1">
      <alignment horizontal="left"/>
      <protection/>
    </xf>
    <xf numFmtId="0" fontId="5" fillId="33" borderId="0" xfId="46" applyFont="1" applyFill="1" applyAlignment="1">
      <alignment horizontal="centerContinuous"/>
      <protection/>
    </xf>
    <xf numFmtId="0" fontId="5" fillId="33" borderId="11" xfId="46" applyFont="1" applyFill="1" applyBorder="1" applyAlignment="1">
      <alignment horizontal="center" vertical="center"/>
      <protection/>
    </xf>
    <xf numFmtId="0" fontId="5" fillId="33" borderId="12" xfId="46" applyFont="1" applyFill="1" applyBorder="1" applyAlignment="1">
      <alignment horizontal="left"/>
      <protection/>
    </xf>
    <xf numFmtId="0" fontId="5" fillId="33" borderId="14" xfId="46" applyFont="1" applyFill="1" applyBorder="1" applyAlignment="1">
      <alignment horizontal="left"/>
      <protection/>
    </xf>
    <xf numFmtId="0" fontId="5" fillId="33" borderId="13" xfId="46" applyFont="1" applyFill="1" applyBorder="1" applyAlignment="1">
      <alignment horizontal="left"/>
      <protection/>
    </xf>
    <xf numFmtId="0" fontId="5" fillId="33" borderId="14" xfId="46" applyFont="1" applyFill="1" applyBorder="1" applyAlignment="1">
      <alignment horizontal="center"/>
      <protection/>
    </xf>
    <xf numFmtId="0" fontId="5" fillId="33" borderId="13" xfId="46" applyFont="1" applyFill="1" applyBorder="1" applyAlignment="1">
      <alignment horizontal="center"/>
      <protection/>
    </xf>
    <xf numFmtId="0" fontId="5" fillId="33" borderId="0" xfId="46" applyFont="1" applyFill="1" applyBorder="1" applyAlignment="1">
      <alignment horizontal="center"/>
      <protection/>
    </xf>
    <xf numFmtId="0" fontId="5" fillId="33" borderId="11" xfId="46" applyFont="1" applyFill="1" applyBorder="1">
      <alignment/>
      <protection/>
    </xf>
    <xf numFmtId="0" fontId="5" fillId="0" borderId="11" xfId="46" applyFont="1" applyBorder="1">
      <alignment/>
      <protection/>
    </xf>
    <xf numFmtId="0" fontId="4" fillId="33" borderId="11" xfId="46" applyFont="1" applyFill="1" applyBorder="1" applyAlignment="1">
      <alignment horizontal="left"/>
      <protection/>
    </xf>
    <xf numFmtId="0" fontId="5" fillId="33" borderId="12" xfId="46" applyFont="1" applyFill="1" applyBorder="1" applyAlignment="1">
      <alignment horizontal="left" shrinkToFit="1"/>
      <protection/>
    </xf>
    <xf numFmtId="0" fontId="5" fillId="33" borderId="11" xfId="46" applyFont="1" applyFill="1" applyBorder="1" applyAlignment="1">
      <alignment horizontal="center"/>
      <protection/>
    </xf>
    <xf numFmtId="0" fontId="5" fillId="33" borderId="0" xfId="46" applyFont="1" applyFill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>
      <alignment/>
      <protection/>
    </xf>
    <xf numFmtId="0" fontId="12" fillId="0" borderId="11" xfId="46" applyFont="1" applyBorder="1" applyAlignment="1">
      <alignment horizontal="center" vertical="center"/>
      <protection/>
    </xf>
    <xf numFmtId="0" fontId="12" fillId="0" borderId="11" xfId="46" applyFont="1" applyBorder="1" applyAlignment="1">
      <alignment horizontal="centerContinuous"/>
      <protection/>
    </xf>
    <xf numFmtId="0" fontId="11" fillId="0" borderId="11" xfId="46" applyFont="1" applyBorder="1" applyAlignment="1">
      <alignment horizontal="centerContinuous"/>
      <protection/>
    </xf>
    <xf numFmtId="0" fontId="12" fillId="0" borderId="11" xfId="46" applyFont="1" applyBorder="1" applyAlignment="1">
      <alignment horizontal="center"/>
      <protection/>
    </xf>
    <xf numFmtId="0" fontId="11" fillId="0" borderId="11" xfId="46" applyFont="1" applyBorder="1" applyAlignment="1">
      <alignment horizontal="center" vertical="center"/>
      <protection/>
    </xf>
    <xf numFmtId="0" fontId="11" fillId="0" borderId="12" xfId="46" applyFont="1" applyBorder="1" applyAlignment="1">
      <alignment horizontal="center"/>
      <protection/>
    </xf>
    <xf numFmtId="0" fontId="11" fillId="0" borderId="13" xfId="46" applyFont="1" applyBorder="1" applyAlignment="1">
      <alignment horizontal="center"/>
      <protection/>
    </xf>
    <xf numFmtId="0" fontId="11" fillId="0" borderId="11" xfId="46" applyFont="1" applyBorder="1" applyAlignment="1">
      <alignment horizontal="center"/>
      <protection/>
    </xf>
    <xf numFmtId="0" fontId="12" fillId="0" borderId="12" xfId="46" applyFont="1" applyBorder="1" applyAlignment="1">
      <alignment horizontal="center"/>
      <protection/>
    </xf>
    <xf numFmtId="0" fontId="12" fillId="0" borderId="14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1" fillId="0" borderId="0" xfId="46" applyFont="1" applyBorder="1" applyAlignment="1">
      <alignment horizontal="center"/>
      <protection/>
    </xf>
    <xf numFmtId="0" fontId="11" fillId="0" borderId="11" xfId="46" applyFont="1" applyBorder="1" applyAlignment="1">
      <alignment horizontal="left" vertical="center"/>
      <protection/>
    </xf>
    <xf numFmtId="0" fontId="12" fillId="0" borderId="11" xfId="46" applyFont="1" applyBorder="1">
      <alignment/>
      <protection/>
    </xf>
    <xf numFmtId="0" fontId="11" fillId="0" borderId="11" xfId="46" applyFont="1" applyBorder="1" applyAlignment="1">
      <alignment horizontal="left"/>
      <protection/>
    </xf>
    <xf numFmtId="0" fontId="12" fillId="0" borderId="0" xfId="46" applyFont="1" applyBorder="1">
      <alignment/>
      <protection/>
    </xf>
    <xf numFmtId="0" fontId="12" fillId="0" borderId="15" xfId="46" applyFont="1" applyBorder="1">
      <alignment/>
      <protection/>
    </xf>
    <xf numFmtId="3" fontId="11" fillId="0" borderId="11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5" fillId="33" borderId="0" xfId="46" applyFont="1" applyFill="1" applyAlignment="1">
      <alignment horizontal="centerContinuous" shrinkToFit="1"/>
      <protection/>
    </xf>
    <xf numFmtId="0" fontId="5" fillId="33" borderId="14" xfId="46" applyFont="1" applyFill="1" applyBorder="1" applyAlignment="1">
      <alignment horizontal="left" shrinkToFit="1"/>
      <protection/>
    </xf>
    <xf numFmtId="0" fontId="5" fillId="33" borderId="13" xfId="46" applyFont="1" applyFill="1" applyBorder="1" applyAlignment="1">
      <alignment horizontal="left" shrinkToFit="1"/>
      <protection/>
    </xf>
    <xf numFmtId="0" fontId="5" fillId="33" borderId="14" xfId="46" applyFont="1" applyFill="1" applyBorder="1" applyAlignment="1">
      <alignment horizontal="center" shrinkToFit="1"/>
      <protection/>
    </xf>
    <xf numFmtId="0" fontId="5" fillId="33" borderId="13" xfId="46" applyFont="1" applyFill="1" applyBorder="1" applyAlignment="1">
      <alignment horizontal="center" shrinkToFit="1"/>
      <protection/>
    </xf>
    <xf numFmtId="0" fontId="5" fillId="33" borderId="11" xfId="46" applyFont="1" applyFill="1" applyBorder="1" applyAlignment="1">
      <alignment horizontal="center" vertical="center" shrinkToFit="1"/>
      <protection/>
    </xf>
    <xf numFmtId="0" fontId="5" fillId="33" borderId="0" xfId="46" applyFont="1" applyFill="1" applyBorder="1" applyAlignment="1">
      <alignment horizontal="center" shrinkToFit="1"/>
      <protection/>
    </xf>
    <xf numFmtId="0" fontId="5" fillId="33" borderId="11" xfId="46" applyFont="1" applyFill="1" applyBorder="1" applyAlignment="1">
      <alignment shrinkToFit="1"/>
      <protection/>
    </xf>
    <xf numFmtId="0" fontId="5" fillId="33" borderId="11" xfId="46" applyFont="1" applyFill="1" applyBorder="1" applyAlignment="1">
      <alignment horizontal="center" shrinkToFit="1"/>
      <protection/>
    </xf>
    <xf numFmtId="0" fontId="5" fillId="0" borderId="0" xfId="46" applyFont="1" applyBorder="1" applyAlignment="1">
      <alignment shrinkToFit="1"/>
      <protection/>
    </xf>
    <xf numFmtId="0" fontId="5" fillId="33" borderId="0" xfId="46" applyFont="1" applyFill="1" applyAlignment="1">
      <alignment shrinkToFit="1"/>
      <protection/>
    </xf>
    <xf numFmtId="0" fontId="5" fillId="33" borderId="0" xfId="46" applyFont="1" applyFill="1" applyBorder="1" applyAlignment="1">
      <alignment horizontal="left" shrinkToFit="1"/>
      <protection/>
    </xf>
    <xf numFmtId="0" fontId="5" fillId="0" borderId="12" xfId="46" applyFont="1" applyFill="1" applyBorder="1" applyAlignment="1">
      <alignment horizontal="center" vertical="center"/>
      <protection/>
    </xf>
    <xf numFmtId="0" fontId="6" fillId="0" borderId="0" xfId="46" applyFont="1" applyAlignment="1">
      <alignment horizontal="centerContinuous" vertical="center"/>
      <protection/>
    </xf>
    <xf numFmtId="0" fontId="6" fillId="33" borderId="0" xfId="46" applyFont="1" applyFill="1" applyAlignment="1">
      <alignment horizontal="centerContinuous" vertical="center"/>
      <protection/>
    </xf>
    <xf numFmtId="0" fontId="10" fillId="0" borderId="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3" fontId="10" fillId="0" borderId="0" xfId="46" applyNumberFormat="1" applyFont="1" applyBorder="1" applyAlignment="1">
      <alignment horizontal="center"/>
      <protection/>
    </xf>
    <xf numFmtId="3" fontId="10" fillId="0" borderId="16" xfId="46" applyNumberFormat="1" applyFont="1" applyBorder="1" applyAlignment="1">
      <alignment horizontal="center"/>
      <protection/>
    </xf>
    <xf numFmtId="0" fontId="4" fillId="0" borderId="0" xfId="46" applyFont="1" applyFill="1" applyAlignment="1">
      <alignment horizontal="centerContinuous"/>
      <protection/>
    </xf>
    <xf numFmtId="0" fontId="5" fillId="0" borderId="11" xfId="46" applyFont="1" applyFill="1" applyBorder="1" applyAlignment="1">
      <alignment horizontal="centerContinuous"/>
      <protection/>
    </xf>
    <xf numFmtId="0" fontId="4" fillId="0" borderId="11" xfId="46" applyFont="1" applyFill="1" applyBorder="1" applyAlignment="1">
      <alignment horizontal="centerContinuous"/>
      <protection/>
    </xf>
    <xf numFmtId="0" fontId="4" fillId="0" borderId="11" xfId="46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3" fontId="4" fillId="0" borderId="11" xfId="46" applyNumberFormat="1" applyFont="1" applyFill="1" applyBorder="1" applyAlignment="1">
      <alignment horizontal="center"/>
      <protection/>
    </xf>
    <xf numFmtId="0" fontId="4" fillId="0" borderId="0" xfId="46" applyFont="1" applyFill="1">
      <alignment/>
      <protection/>
    </xf>
    <xf numFmtId="0" fontId="4" fillId="0" borderId="0" xfId="46" applyFont="1" applyFill="1" applyBorder="1" applyAlignment="1">
      <alignment horizontal="centerContinuous"/>
      <protection/>
    </xf>
    <xf numFmtId="1" fontId="5" fillId="0" borderId="11" xfId="46" applyNumberFormat="1" applyFont="1" applyFill="1" applyBorder="1" applyAlignment="1">
      <alignment horizontal="center"/>
      <protection/>
    </xf>
    <xf numFmtId="0" fontId="5" fillId="0" borderId="0" xfId="46" applyFont="1" applyFill="1" applyBorder="1">
      <alignment/>
      <protection/>
    </xf>
    <xf numFmtId="0" fontId="10" fillId="0" borderId="11" xfId="46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6" fillId="0" borderId="0" xfId="46" applyFont="1" applyAlignment="1">
      <alignment horizontal="center" vertical="center"/>
      <protection/>
    </xf>
    <xf numFmtId="0" fontId="9" fillId="0" borderId="11" xfId="46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7" fillId="0" borderId="0" xfId="46" applyFont="1" applyBorder="1" applyAlignment="1">
      <alignment horizontal="right"/>
      <protection/>
    </xf>
    <xf numFmtId="0" fontId="10" fillId="0" borderId="17" xfId="46" applyFont="1" applyBorder="1" applyAlignment="1">
      <alignment horizontal="center"/>
      <protection/>
    </xf>
    <xf numFmtId="0" fontId="10" fillId="0" borderId="18" xfId="46" applyFont="1" applyBorder="1" applyAlignment="1">
      <alignment horizontal="center"/>
      <protection/>
    </xf>
    <xf numFmtId="0" fontId="10" fillId="0" borderId="19" xfId="46" applyFont="1" applyBorder="1" applyAlignment="1">
      <alignment horizontal="center"/>
      <protection/>
    </xf>
    <xf numFmtId="0" fontId="10" fillId="33" borderId="11" xfId="46" applyFont="1" applyFill="1" applyBorder="1" applyAlignment="1">
      <alignment horizontal="center" vertical="center"/>
      <protection/>
    </xf>
    <xf numFmtId="0" fontId="10" fillId="33" borderId="11" xfId="0" applyFont="1" applyFill="1" applyBorder="1" applyAlignment="1">
      <alignment horizontal="center" vertical="center"/>
    </xf>
    <xf numFmtId="0" fontId="5" fillId="0" borderId="11" xfId="46" applyFont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4" fillId="0" borderId="11" xfId="46" applyFont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4" fillId="0" borderId="14" xfId="46" applyFont="1" applyFill="1" applyBorder="1" applyAlignment="1">
      <alignment horizontal="center" vertical="center"/>
      <protection/>
    </xf>
    <xf numFmtId="0" fontId="4" fillId="0" borderId="13" xfId="46" applyFont="1" applyFill="1" applyBorder="1" applyAlignment="1">
      <alignment horizontal="center" vertical="center"/>
      <protection/>
    </xf>
    <xf numFmtId="0" fontId="5" fillId="0" borderId="14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5" fillId="33" borderId="11" xfId="46" applyFont="1" applyFill="1" applyBorder="1" applyAlignment="1">
      <alignment horizontal="center" vertical="center"/>
      <protection/>
    </xf>
    <xf numFmtId="0" fontId="11" fillId="0" borderId="17" xfId="46" applyFont="1" applyBorder="1" applyAlignment="1">
      <alignment horizontal="left" vertical="center"/>
      <protection/>
    </xf>
    <xf numFmtId="0" fontId="11" fillId="0" borderId="18" xfId="46" applyFont="1" applyBorder="1" applyAlignment="1">
      <alignment horizontal="left" vertical="center"/>
      <protection/>
    </xf>
    <xf numFmtId="0" fontId="11" fillId="0" borderId="19" xfId="46" applyFont="1" applyBorder="1" applyAlignment="1">
      <alignment horizontal="left" vertical="center"/>
      <protection/>
    </xf>
    <xf numFmtId="0" fontId="11" fillId="0" borderId="11" xfId="46" applyFont="1" applyBorder="1" applyAlignment="1">
      <alignment horizontal="center" vertical="center"/>
      <protection/>
    </xf>
    <xf numFmtId="0" fontId="12" fillId="0" borderId="11" xfId="46" applyFont="1" applyBorder="1" applyAlignment="1">
      <alignment horizontal="center" vertical="center"/>
      <protection/>
    </xf>
    <xf numFmtId="0" fontId="5" fillId="33" borderId="11" xfId="46" applyFont="1" applyFill="1" applyBorder="1" applyAlignment="1">
      <alignment horizontal="center" vertical="center" shrinkToFit="1"/>
      <protection/>
    </xf>
    <xf numFmtId="0" fontId="12" fillId="0" borderId="0" xfId="46" applyFont="1" applyFill="1" applyAlignment="1">
      <alignment horizontal="centerContinuous"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11" xfId="46" applyFont="1" applyFill="1" applyBorder="1" applyAlignment="1">
      <alignment horizontal="centerContinuous"/>
      <protection/>
    </xf>
    <xf numFmtId="0" fontId="11" fillId="0" borderId="11" xfId="46" applyFont="1" applyFill="1" applyBorder="1" applyAlignment="1">
      <alignment horizontal="centerContinuous"/>
      <protection/>
    </xf>
    <xf numFmtId="0" fontId="11" fillId="0" borderId="11" xfId="46" applyFont="1" applyFill="1" applyBorder="1" applyAlignment="1">
      <alignment horizontal="center" vertical="center"/>
      <protection/>
    </xf>
    <xf numFmtId="0" fontId="12" fillId="0" borderId="11" xfId="46" applyFont="1" applyFill="1" applyBorder="1" applyAlignment="1">
      <alignment horizontal="center"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1" fillId="0" borderId="11" xfId="46" applyFont="1" applyFill="1" applyBorder="1" applyAlignment="1">
      <alignment horizontal="center" vertical="center"/>
      <protection/>
    </xf>
    <xf numFmtId="0" fontId="12" fillId="0" borderId="0" xfId="46" applyFont="1" applyFill="1" applyBorder="1" applyAlignment="1">
      <alignment horizontal="center"/>
      <protection/>
    </xf>
    <xf numFmtId="0" fontId="12" fillId="0" borderId="11" xfId="46" applyFont="1" applyFill="1" applyBorder="1">
      <alignment/>
      <protection/>
    </xf>
    <xf numFmtId="0" fontId="11" fillId="0" borderId="11" xfId="46" applyFont="1" applyFill="1" applyBorder="1" applyAlignment="1">
      <alignment horizontal="center"/>
      <protection/>
    </xf>
    <xf numFmtId="0" fontId="11" fillId="0" borderId="0" xfId="46" applyFont="1" applyFill="1" applyBorder="1" applyAlignment="1">
      <alignment horizontal="center"/>
      <protection/>
    </xf>
    <xf numFmtId="1" fontId="12" fillId="0" borderId="11" xfId="46" applyNumberFormat="1" applyFont="1" applyFill="1" applyBorder="1" applyAlignment="1">
      <alignment horizontal="center"/>
      <protection/>
    </xf>
    <xf numFmtId="3" fontId="11" fillId="0" borderId="11" xfId="46" applyNumberFormat="1" applyFont="1" applyFill="1" applyBorder="1" applyAlignment="1">
      <alignment horizontal="center"/>
      <protection/>
    </xf>
    <xf numFmtId="0" fontId="12" fillId="0" borderId="0" xfId="46" applyFont="1" applyFill="1">
      <alignment/>
      <protection/>
    </xf>
    <xf numFmtId="0" fontId="11" fillId="0" borderId="0" xfId="46" applyFont="1" applyFill="1">
      <alignment/>
      <protection/>
    </xf>
    <xf numFmtId="0" fontId="12" fillId="0" borderId="11" xfId="46" applyFont="1" applyFill="1" applyBorder="1" applyAlignment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Total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ตารางจำนวนนักเรียน10มิ.ย.48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84</xdr:row>
      <xdr:rowOff>200025</xdr:rowOff>
    </xdr:from>
    <xdr:to>
      <xdr:col>20</xdr:col>
      <xdr:colOff>0</xdr:colOff>
      <xdr:row>85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839200" y="20069175"/>
          <a:ext cx="3714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47625</xdr:colOff>
      <xdr:row>114</xdr:row>
      <xdr:rowOff>209550</xdr:rowOff>
    </xdr:from>
    <xdr:to>
      <xdr:col>19</xdr:col>
      <xdr:colOff>428625</xdr:colOff>
      <xdr:row>115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829675" y="271938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19</xdr:col>
      <xdr:colOff>47625</xdr:colOff>
      <xdr:row>143</xdr:row>
      <xdr:rowOff>209550</xdr:rowOff>
    </xdr:from>
    <xdr:to>
      <xdr:col>19</xdr:col>
      <xdr:colOff>428625</xdr:colOff>
      <xdr:row>144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829675" y="34070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8"/>
  <sheetViews>
    <sheetView zoomScalePageLayoutView="0" workbookViewId="0" topLeftCell="A1">
      <pane ySplit="6" topLeftCell="A7" activePane="bottomLeft" state="frozen"/>
      <selection pane="topLeft" activeCell="H22" sqref="H22"/>
      <selection pane="bottomLeft" activeCell="I21" sqref="I21"/>
    </sheetView>
  </sheetViews>
  <sheetFormatPr defaultColWidth="9.140625" defaultRowHeight="12.75"/>
  <cols>
    <col min="1" max="1" width="4.421875" style="48" customWidth="1"/>
    <col min="2" max="2" width="11.8515625" style="64" customWidth="1"/>
    <col min="3" max="6" width="7.28125" style="48" customWidth="1"/>
    <col min="7" max="7" width="7.28125" style="63" customWidth="1"/>
    <col min="8" max="13" width="7.28125" style="48" customWidth="1"/>
    <col min="14" max="14" width="7.28125" style="63" customWidth="1"/>
    <col min="15" max="17" width="7.28125" style="48" customWidth="1"/>
    <col min="18" max="18" width="7.421875" style="63" customWidth="1"/>
    <col min="19" max="19" width="7.28125" style="63" customWidth="1"/>
    <col min="20" max="16384" width="9.140625" style="48" customWidth="1"/>
  </cols>
  <sheetData>
    <row r="1" spans="1:19" ht="23.25" customHeight="1">
      <c r="A1" s="122" t="s">
        <v>259</v>
      </c>
      <c r="B1" s="123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23.25" customHeight="1">
      <c r="A2" s="141" t="s">
        <v>225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5.25" customHeight="1">
      <c r="A3" s="49"/>
      <c r="B3" s="5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21">
      <c r="A4" s="139" t="s">
        <v>0</v>
      </c>
      <c r="B4" s="148" t="s">
        <v>1</v>
      </c>
      <c r="C4" s="145" t="s">
        <v>232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</row>
    <row r="5" spans="1:19" ht="21">
      <c r="A5" s="140"/>
      <c r="B5" s="149"/>
      <c r="C5" s="62" t="s">
        <v>2</v>
      </c>
      <c r="D5" s="150" t="s">
        <v>3</v>
      </c>
      <c r="E5" s="150" t="s">
        <v>4</v>
      </c>
      <c r="F5" s="150" t="s">
        <v>234</v>
      </c>
      <c r="G5" s="139" t="s">
        <v>5</v>
      </c>
      <c r="H5" s="142" t="s">
        <v>6</v>
      </c>
      <c r="I5" s="142" t="s">
        <v>7</v>
      </c>
      <c r="J5" s="142" t="s">
        <v>8</v>
      </c>
      <c r="K5" s="142" t="s">
        <v>9</v>
      </c>
      <c r="L5" s="142" t="s">
        <v>10</v>
      </c>
      <c r="M5" s="142" t="s">
        <v>11</v>
      </c>
      <c r="N5" s="139" t="s">
        <v>5</v>
      </c>
      <c r="O5" s="142" t="s">
        <v>12</v>
      </c>
      <c r="P5" s="142" t="s">
        <v>13</v>
      </c>
      <c r="Q5" s="142" t="s">
        <v>14</v>
      </c>
      <c r="R5" s="139" t="s">
        <v>5</v>
      </c>
      <c r="S5" s="52" t="s">
        <v>5</v>
      </c>
    </row>
    <row r="6" spans="1:19" ht="21">
      <c r="A6" s="140"/>
      <c r="B6" s="149"/>
      <c r="C6" s="62" t="s">
        <v>15</v>
      </c>
      <c r="D6" s="150"/>
      <c r="E6" s="150"/>
      <c r="F6" s="150"/>
      <c r="G6" s="140"/>
      <c r="H6" s="143"/>
      <c r="I6" s="143"/>
      <c r="J6" s="143"/>
      <c r="K6" s="143"/>
      <c r="L6" s="143"/>
      <c r="M6" s="143"/>
      <c r="N6" s="140"/>
      <c r="O6" s="143"/>
      <c r="P6" s="143"/>
      <c r="Q6" s="143"/>
      <c r="R6" s="140"/>
      <c r="S6" s="53" t="s">
        <v>16</v>
      </c>
    </row>
    <row r="7" spans="1:19" ht="21">
      <c r="A7" s="54">
        <v>1</v>
      </c>
      <c r="B7" s="55" t="s">
        <v>17</v>
      </c>
      <c r="C7" s="51" t="s">
        <v>18</v>
      </c>
      <c r="D7" s="56">
        <v>224</v>
      </c>
      <c r="E7" s="56">
        <v>357</v>
      </c>
      <c r="F7" s="56">
        <v>427</v>
      </c>
      <c r="G7" s="57">
        <v>1008</v>
      </c>
      <c r="H7" s="56">
        <v>558</v>
      </c>
      <c r="I7" s="56">
        <v>546</v>
      </c>
      <c r="J7" s="56">
        <v>569</v>
      </c>
      <c r="K7" s="56">
        <v>597</v>
      </c>
      <c r="L7" s="56">
        <v>556</v>
      </c>
      <c r="M7" s="56">
        <v>545</v>
      </c>
      <c r="N7" s="57">
        <v>3371</v>
      </c>
      <c r="O7" s="56">
        <v>28</v>
      </c>
      <c r="P7" s="56">
        <v>41</v>
      </c>
      <c r="Q7" s="56">
        <v>24</v>
      </c>
      <c r="R7" s="57">
        <v>93</v>
      </c>
      <c r="S7" s="57">
        <v>4472</v>
      </c>
    </row>
    <row r="8" spans="1:19" ht="21">
      <c r="A8" s="58"/>
      <c r="B8" s="59"/>
      <c r="C8" s="51" t="s">
        <v>19</v>
      </c>
      <c r="D8" s="56">
        <v>221</v>
      </c>
      <c r="E8" s="56">
        <v>393</v>
      </c>
      <c r="F8" s="56">
        <v>419</v>
      </c>
      <c r="G8" s="57">
        <v>1033</v>
      </c>
      <c r="H8" s="56">
        <v>503</v>
      </c>
      <c r="I8" s="56">
        <v>538</v>
      </c>
      <c r="J8" s="56">
        <v>484</v>
      </c>
      <c r="K8" s="56">
        <v>565</v>
      </c>
      <c r="L8" s="56">
        <v>553</v>
      </c>
      <c r="M8" s="56">
        <v>504</v>
      </c>
      <c r="N8" s="57">
        <v>3147</v>
      </c>
      <c r="O8" s="56">
        <v>28</v>
      </c>
      <c r="P8" s="56">
        <v>30</v>
      </c>
      <c r="Q8" s="56">
        <v>24</v>
      </c>
      <c r="R8" s="57">
        <v>82</v>
      </c>
      <c r="S8" s="57">
        <v>4262</v>
      </c>
    </row>
    <row r="9" spans="1:19" ht="21">
      <c r="A9" s="58"/>
      <c r="B9" s="59"/>
      <c r="C9" s="51" t="s">
        <v>5</v>
      </c>
      <c r="D9" s="56">
        <v>445</v>
      </c>
      <c r="E9" s="56">
        <v>750</v>
      </c>
      <c r="F9" s="56">
        <v>846</v>
      </c>
      <c r="G9" s="57">
        <v>2041</v>
      </c>
      <c r="H9" s="56">
        <v>1061</v>
      </c>
      <c r="I9" s="56">
        <v>1084</v>
      </c>
      <c r="J9" s="56">
        <v>1053</v>
      </c>
      <c r="K9" s="56">
        <v>1162</v>
      </c>
      <c r="L9" s="56">
        <v>1109</v>
      </c>
      <c r="M9" s="56">
        <v>1049</v>
      </c>
      <c r="N9" s="57">
        <v>6518</v>
      </c>
      <c r="O9" s="56">
        <v>56</v>
      </c>
      <c r="P9" s="56">
        <v>71</v>
      </c>
      <c r="Q9" s="56">
        <v>48</v>
      </c>
      <c r="R9" s="57">
        <v>175</v>
      </c>
      <c r="S9" s="57">
        <v>8734</v>
      </c>
    </row>
    <row r="10" spans="1:19" ht="21">
      <c r="A10" s="60"/>
      <c r="B10" s="61"/>
      <c r="C10" s="51" t="s">
        <v>15</v>
      </c>
      <c r="D10" s="56">
        <v>23</v>
      </c>
      <c r="E10" s="56">
        <v>38</v>
      </c>
      <c r="F10" s="56">
        <v>41</v>
      </c>
      <c r="G10" s="57">
        <v>102</v>
      </c>
      <c r="H10" s="56">
        <v>45</v>
      </c>
      <c r="I10" s="56">
        <v>46</v>
      </c>
      <c r="J10" s="56">
        <v>45</v>
      </c>
      <c r="K10" s="56">
        <v>46</v>
      </c>
      <c r="L10" s="56">
        <v>46</v>
      </c>
      <c r="M10" s="56">
        <v>46</v>
      </c>
      <c r="N10" s="57">
        <v>274</v>
      </c>
      <c r="O10" s="56">
        <v>3</v>
      </c>
      <c r="P10" s="56">
        <v>3</v>
      </c>
      <c r="Q10" s="56">
        <v>2</v>
      </c>
      <c r="R10" s="57">
        <v>8</v>
      </c>
      <c r="S10" s="57">
        <v>384</v>
      </c>
    </row>
    <row r="11" spans="1:19" ht="21">
      <c r="A11" s="54">
        <v>2</v>
      </c>
      <c r="B11" s="55" t="s">
        <v>20</v>
      </c>
      <c r="C11" s="51" t="s">
        <v>18</v>
      </c>
      <c r="D11" s="56">
        <v>122</v>
      </c>
      <c r="E11" s="56">
        <v>197</v>
      </c>
      <c r="F11" s="56">
        <v>207</v>
      </c>
      <c r="G11" s="57">
        <v>526</v>
      </c>
      <c r="H11" s="56">
        <v>223</v>
      </c>
      <c r="I11" s="56">
        <v>208</v>
      </c>
      <c r="J11" s="56">
        <v>260</v>
      </c>
      <c r="K11" s="56">
        <v>263</v>
      </c>
      <c r="L11" s="56">
        <v>261</v>
      </c>
      <c r="M11" s="56">
        <v>240</v>
      </c>
      <c r="N11" s="57">
        <v>1455</v>
      </c>
      <c r="O11" s="56">
        <v>52</v>
      </c>
      <c r="P11" s="56">
        <v>39</v>
      </c>
      <c r="Q11" s="56">
        <v>27</v>
      </c>
      <c r="R11" s="57">
        <v>118</v>
      </c>
      <c r="S11" s="57">
        <v>2099</v>
      </c>
    </row>
    <row r="12" spans="1:19" ht="21">
      <c r="A12" s="58"/>
      <c r="B12" s="59"/>
      <c r="C12" s="51" t="s">
        <v>19</v>
      </c>
      <c r="D12" s="56">
        <v>112</v>
      </c>
      <c r="E12" s="56">
        <v>206</v>
      </c>
      <c r="F12" s="56">
        <v>206</v>
      </c>
      <c r="G12" s="57">
        <v>524</v>
      </c>
      <c r="H12" s="56">
        <v>199</v>
      </c>
      <c r="I12" s="56">
        <v>228</v>
      </c>
      <c r="J12" s="56">
        <v>232</v>
      </c>
      <c r="K12" s="56">
        <v>246</v>
      </c>
      <c r="L12" s="56">
        <v>231</v>
      </c>
      <c r="M12" s="56">
        <v>235</v>
      </c>
      <c r="N12" s="57">
        <v>1371</v>
      </c>
      <c r="O12" s="56">
        <v>46</v>
      </c>
      <c r="P12" s="56">
        <v>45</v>
      </c>
      <c r="Q12" s="56">
        <v>39</v>
      </c>
      <c r="R12" s="57">
        <v>130</v>
      </c>
      <c r="S12" s="57">
        <v>2025</v>
      </c>
    </row>
    <row r="13" spans="1:19" ht="21">
      <c r="A13" s="58"/>
      <c r="B13" s="59"/>
      <c r="C13" s="51" t="s">
        <v>5</v>
      </c>
      <c r="D13" s="56">
        <v>234</v>
      </c>
      <c r="E13" s="56">
        <v>403</v>
      </c>
      <c r="F13" s="56">
        <v>413</v>
      </c>
      <c r="G13" s="57">
        <v>1050</v>
      </c>
      <c r="H13" s="56">
        <v>422</v>
      </c>
      <c r="I13" s="56">
        <v>436</v>
      </c>
      <c r="J13" s="56">
        <v>492</v>
      </c>
      <c r="K13" s="56">
        <v>509</v>
      </c>
      <c r="L13" s="56">
        <v>492</v>
      </c>
      <c r="M13" s="56">
        <v>475</v>
      </c>
      <c r="N13" s="57">
        <v>2826</v>
      </c>
      <c r="O13" s="56">
        <v>98</v>
      </c>
      <c r="P13" s="56">
        <v>84</v>
      </c>
      <c r="Q13" s="56">
        <v>66</v>
      </c>
      <c r="R13" s="57">
        <v>248</v>
      </c>
      <c r="S13" s="57">
        <v>4124</v>
      </c>
    </row>
    <row r="14" spans="1:19" ht="21">
      <c r="A14" s="60"/>
      <c r="B14" s="61"/>
      <c r="C14" s="51" t="s">
        <v>15</v>
      </c>
      <c r="D14" s="56">
        <v>19</v>
      </c>
      <c r="E14" s="56">
        <v>28</v>
      </c>
      <c r="F14" s="56">
        <v>29</v>
      </c>
      <c r="G14" s="57">
        <v>76</v>
      </c>
      <c r="H14" s="56">
        <v>29</v>
      </c>
      <c r="I14" s="56">
        <v>29</v>
      </c>
      <c r="J14" s="56">
        <v>29</v>
      </c>
      <c r="K14" s="56">
        <v>28</v>
      </c>
      <c r="L14" s="56">
        <v>28</v>
      </c>
      <c r="M14" s="56">
        <v>28</v>
      </c>
      <c r="N14" s="57">
        <v>171</v>
      </c>
      <c r="O14" s="56">
        <v>5</v>
      </c>
      <c r="P14" s="56">
        <v>4</v>
      </c>
      <c r="Q14" s="56">
        <v>4</v>
      </c>
      <c r="R14" s="57">
        <v>13</v>
      </c>
      <c r="S14" s="57">
        <v>260</v>
      </c>
    </row>
    <row r="15" spans="1:19" ht="21">
      <c r="A15" s="54">
        <v>3</v>
      </c>
      <c r="B15" s="55" t="s">
        <v>21</v>
      </c>
      <c r="C15" s="51" t="s">
        <v>18</v>
      </c>
      <c r="D15" s="56">
        <v>167</v>
      </c>
      <c r="E15" s="56">
        <v>420</v>
      </c>
      <c r="F15" s="56">
        <v>389</v>
      </c>
      <c r="G15" s="57">
        <v>976</v>
      </c>
      <c r="H15" s="56">
        <v>465</v>
      </c>
      <c r="I15" s="56">
        <v>436</v>
      </c>
      <c r="J15" s="56">
        <v>492</v>
      </c>
      <c r="K15" s="56">
        <v>526</v>
      </c>
      <c r="L15" s="56">
        <v>500</v>
      </c>
      <c r="M15" s="56">
        <v>527</v>
      </c>
      <c r="N15" s="57">
        <v>2946</v>
      </c>
      <c r="O15" s="56">
        <v>74</v>
      </c>
      <c r="P15" s="56">
        <v>87</v>
      </c>
      <c r="Q15" s="56">
        <v>81</v>
      </c>
      <c r="R15" s="57">
        <v>242</v>
      </c>
      <c r="S15" s="57">
        <v>4164</v>
      </c>
    </row>
    <row r="16" spans="1:19" ht="21">
      <c r="A16" s="58"/>
      <c r="B16" s="59"/>
      <c r="C16" s="51" t="s">
        <v>19</v>
      </c>
      <c r="D16" s="56">
        <v>146</v>
      </c>
      <c r="E16" s="56">
        <v>368</v>
      </c>
      <c r="F16" s="56">
        <v>370</v>
      </c>
      <c r="G16" s="57">
        <v>884</v>
      </c>
      <c r="H16" s="56">
        <v>442</v>
      </c>
      <c r="I16" s="56">
        <v>397</v>
      </c>
      <c r="J16" s="56">
        <v>434</v>
      </c>
      <c r="K16" s="56">
        <v>459</v>
      </c>
      <c r="L16" s="56">
        <v>495</v>
      </c>
      <c r="M16" s="56">
        <v>442</v>
      </c>
      <c r="N16" s="57">
        <v>2669</v>
      </c>
      <c r="O16" s="56">
        <v>89</v>
      </c>
      <c r="P16" s="56">
        <v>97</v>
      </c>
      <c r="Q16" s="56">
        <v>96</v>
      </c>
      <c r="R16" s="57">
        <v>282</v>
      </c>
      <c r="S16" s="57">
        <v>3835</v>
      </c>
    </row>
    <row r="17" spans="1:19" ht="21">
      <c r="A17" s="58"/>
      <c r="B17" s="59"/>
      <c r="C17" s="51" t="s">
        <v>5</v>
      </c>
      <c r="D17" s="56">
        <v>313</v>
      </c>
      <c r="E17" s="56">
        <v>788</v>
      </c>
      <c r="F17" s="56">
        <v>759</v>
      </c>
      <c r="G17" s="57">
        <v>1860</v>
      </c>
      <c r="H17" s="56">
        <v>907</v>
      </c>
      <c r="I17" s="56">
        <v>833</v>
      </c>
      <c r="J17" s="56">
        <v>926</v>
      </c>
      <c r="K17" s="56">
        <v>985</v>
      </c>
      <c r="L17" s="56">
        <v>995</v>
      </c>
      <c r="M17" s="56">
        <v>969</v>
      </c>
      <c r="N17" s="57">
        <v>5615</v>
      </c>
      <c r="O17" s="56">
        <v>163</v>
      </c>
      <c r="P17" s="56">
        <v>184</v>
      </c>
      <c r="Q17" s="56">
        <v>177</v>
      </c>
      <c r="R17" s="57">
        <v>524</v>
      </c>
      <c r="S17" s="57">
        <v>7999</v>
      </c>
    </row>
    <row r="18" spans="1:19" ht="21">
      <c r="A18" s="60"/>
      <c r="B18" s="61"/>
      <c r="C18" s="51" t="s">
        <v>15</v>
      </c>
      <c r="D18" s="56">
        <v>20</v>
      </c>
      <c r="E18" s="56">
        <v>46</v>
      </c>
      <c r="F18" s="56">
        <v>47</v>
      </c>
      <c r="G18" s="57">
        <v>113</v>
      </c>
      <c r="H18" s="56">
        <v>47</v>
      </c>
      <c r="I18" s="56">
        <v>46</v>
      </c>
      <c r="J18" s="56">
        <v>46</v>
      </c>
      <c r="K18" s="56">
        <v>46</v>
      </c>
      <c r="L18" s="56">
        <v>45</v>
      </c>
      <c r="M18" s="56">
        <v>46</v>
      </c>
      <c r="N18" s="57">
        <v>276</v>
      </c>
      <c r="O18" s="56">
        <v>7</v>
      </c>
      <c r="P18" s="56">
        <v>7</v>
      </c>
      <c r="Q18" s="56">
        <v>7</v>
      </c>
      <c r="R18" s="57">
        <v>21</v>
      </c>
      <c r="S18" s="57">
        <v>410</v>
      </c>
    </row>
    <row r="19" spans="1:19" ht="21">
      <c r="A19" s="54">
        <v>4</v>
      </c>
      <c r="B19" s="55" t="s">
        <v>22</v>
      </c>
      <c r="C19" s="51" t="s">
        <v>18</v>
      </c>
      <c r="D19" s="56">
        <v>202</v>
      </c>
      <c r="E19" s="56">
        <v>323</v>
      </c>
      <c r="F19" s="56">
        <v>367</v>
      </c>
      <c r="G19" s="57">
        <v>892</v>
      </c>
      <c r="H19" s="56">
        <v>447</v>
      </c>
      <c r="I19" s="56">
        <v>458</v>
      </c>
      <c r="J19" s="56">
        <v>465</v>
      </c>
      <c r="K19" s="56">
        <v>437</v>
      </c>
      <c r="L19" s="56">
        <v>416</v>
      </c>
      <c r="M19" s="56">
        <v>383</v>
      </c>
      <c r="N19" s="57">
        <v>2606</v>
      </c>
      <c r="O19" s="56">
        <v>66</v>
      </c>
      <c r="P19" s="56">
        <v>50</v>
      </c>
      <c r="Q19" s="56">
        <v>58</v>
      </c>
      <c r="R19" s="57">
        <v>174</v>
      </c>
      <c r="S19" s="57">
        <v>3672</v>
      </c>
    </row>
    <row r="20" spans="1:19" ht="21">
      <c r="A20" s="58"/>
      <c r="B20" s="59"/>
      <c r="C20" s="51" t="s">
        <v>19</v>
      </c>
      <c r="D20" s="56">
        <v>209</v>
      </c>
      <c r="E20" s="56">
        <v>308</v>
      </c>
      <c r="F20" s="56">
        <v>366</v>
      </c>
      <c r="G20" s="57">
        <v>883</v>
      </c>
      <c r="H20" s="56">
        <v>378</v>
      </c>
      <c r="I20" s="56">
        <v>402</v>
      </c>
      <c r="J20" s="56">
        <v>383</v>
      </c>
      <c r="K20" s="56">
        <v>415</v>
      </c>
      <c r="L20" s="56">
        <v>415</v>
      </c>
      <c r="M20" s="56">
        <v>414</v>
      </c>
      <c r="N20" s="57">
        <v>2407</v>
      </c>
      <c r="O20" s="56">
        <v>67</v>
      </c>
      <c r="P20" s="56">
        <v>52</v>
      </c>
      <c r="Q20" s="56">
        <v>59</v>
      </c>
      <c r="R20" s="57">
        <v>178</v>
      </c>
      <c r="S20" s="57">
        <v>3468</v>
      </c>
    </row>
    <row r="21" spans="1:19" ht="21">
      <c r="A21" s="58"/>
      <c r="B21" s="59"/>
      <c r="C21" s="51" t="s">
        <v>5</v>
      </c>
      <c r="D21" s="56">
        <v>411</v>
      </c>
      <c r="E21" s="56">
        <v>631</v>
      </c>
      <c r="F21" s="56">
        <v>733</v>
      </c>
      <c r="G21" s="57">
        <v>1775</v>
      </c>
      <c r="H21" s="56">
        <v>825</v>
      </c>
      <c r="I21" s="56">
        <v>860</v>
      </c>
      <c r="J21" s="56">
        <v>848</v>
      </c>
      <c r="K21" s="56">
        <v>852</v>
      </c>
      <c r="L21" s="56">
        <v>831</v>
      </c>
      <c r="M21" s="56">
        <v>797</v>
      </c>
      <c r="N21" s="57">
        <v>5013</v>
      </c>
      <c r="O21" s="56">
        <v>133</v>
      </c>
      <c r="P21" s="56">
        <v>102</v>
      </c>
      <c r="Q21" s="56">
        <v>117</v>
      </c>
      <c r="R21" s="57">
        <v>352</v>
      </c>
      <c r="S21" s="57">
        <v>7140</v>
      </c>
    </row>
    <row r="22" spans="1:19" ht="21">
      <c r="A22" s="60"/>
      <c r="B22" s="61"/>
      <c r="C22" s="51" t="s">
        <v>15</v>
      </c>
      <c r="D22" s="56">
        <v>31</v>
      </c>
      <c r="E22" s="56">
        <v>42</v>
      </c>
      <c r="F22" s="56">
        <v>45</v>
      </c>
      <c r="G22" s="57">
        <v>118</v>
      </c>
      <c r="H22" s="56">
        <v>45</v>
      </c>
      <c r="I22" s="56">
        <v>46</v>
      </c>
      <c r="J22" s="56">
        <v>45</v>
      </c>
      <c r="K22" s="56">
        <v>44</v>
      </c>
      <c r="L22" s="56">
        <v>44</v>
      </c>
      <c r="M22" s="56">
        <v>44</v>
      </c>
      <c r="N22" s="57">
        <v>268</v>
      </c>
      <c r="O22" s="56">
        <v>6</v>
      </c>
      <c r="P22" s="56">
        <v>5</v>
      </c>
      <c r="Q22" s="56">
        <v>5</v>
      </c>
      <c r="R22" s="57">
        <v>16</v>
      </c>
      <c r="S22" s="57">
        <v>402</v>
      </c>
    </row>
    <row r="23" spans="1:19" s="63" customFormat="1" ht="21.75" customHeight="1">
      <c r="A23" s="139" t="s">
        <v>23</v>
      </c>
      <c r="B23" s="139"/>
      <c r="C23" s="62" t="s">
        <v>18</v>
      </c>
      <c r="D23" s="57">
        <f>D7+D11+D15+D19</f>
        <v>715</v>
      </c>
      <c r="E23" s="57">
        <f aca="true" t="shared" si="0" ref="E23:S23">E7+E11+E15+E19</f>
        <v>1297</v>
      </c>
      <c r="F23" s="57">
        <f t="shared" si="0"/>
        <v>1390</v>
      </c>
      <c r="G23" s="57">
        <f t="shared" si="0"/>
        <v>3402</v>
      </c>
      <c r="H23" s="57">
        <f t="shared" si="0"/>
        <v>1693</v>
      </c>
      <c r="I23" s="57">
        <f t="shared" si="0"/>
        <v>1648</v>
      </c>
      <c r="J23" s="57">
        <f t="shared" si="0"/>
        <v>1786</v>
      </c>
      <c r="K23" s="57">
        <f t="shared" si="0"/>
        <v>1823</v>
      </c>
      <c r="L23" s="57">
        <f t="shared" si="0"/>
        <v>1733</v>
      </c>
      <c r="M23" s="57">
        <f t="shared" si="0"/>
        <v>1695</v>
      </c>
      <c r="N23" s="57">
        <f t="shared" si="0"/>
        <v>10378</v>
      </c>
      <c r="O23" s="57">
        <f t="shared" si="0"/>
        <v>220</v>
      </c>
      <c r="P23" s="57">
        <f t="shared" si="0"/>
        <v>217</v>
      </c>
      <c r="Q23" s="57">
        <f t="shared" si="0"/>
        <v>190</v>
      </c>
      <c r="R23" s="57">
        <f t="shared" si="0"/>
        <v>627</v>
      </c>
      <c r="S23" s="57">
        <f t="shared" si="0"/>
        <v>14407</v>
      </c>
    </row>
    <row r="24" spans="1:19" s="63" customFormat="1" ht="21">
      <c r="A24" s="139"/>
      <c r="B24" s="139"/>
      <c r="C24" s="62" t="s">
        <v>19</v>
      </c>
      <c r="D24" s="57">
        <f aca="true" t="shared" si="1" ref="D24:S26">D8+D12+D16+D20</f>
        <v>688</v>
      </c>
      <c r="E24" s="57">
        <f t="shared" si="1"/>
        <v>1275</v>
      </c>
      <c r="F24" s="57">
        <f t="shared" si="1"/>
        <v>1361</v>
      </c>
      <c r="G24" s="57">
        <f t="shared" si="1"/>
        <v>3324</v>
      </c>
      <c r="H24" s="57">
        <f t="shared" si="1"/>
        <v>1522</v>
      </c>
      <c r="I24" s="57">
        <f t="shared" si="1"/>
        <v>1565</v>
      </c>
      <c r="J24" s="57">
        <f t="shared" si="1"/>
        <v>1533</v>
      </c>
      <c r="K24" s="57">
        <f t="shared" si="1"/>
        <v>1685</v>
      </c>
      <c r="L24" s="57">
        <f t="shared" si="1"/>
        <v>1694</v>
      </c>
      <c r="M24" s="57">
        <f t="shared" si="1"/>
        <v>1595</v>
      </c>
      <c r="N24" s="57">
        <f t="shared" si="1"/>
        <v>9594</v>
      </c>
      <c r="O24" s="57">
        <f t="shared" si="1"/>
        <v>230</v>
      </c>
      <c r="P24" s="57">
        <f t="shared" si="1"/>
        <v>224</v>
      </c>
      <c r="Q24" s="57">
        <f t="shared" si="1"/>
        <v>218</v>
      </c>
      <c r="R24" s="57">
        <f t="shared" si="1"/>
        <v>672</v>
      </c>
      <c r="S24" s="57">
        <f t="shared" si="1"/>
        <v>13590</v>
      </c>
    </row>
    <row r="25" spans="1:19" s="63" customFormat="1" ht="21">
      <c r="A25" s="139"/>
      <c r="B25" s="139"/>
      <c r="C25" s="62" t="s">
        <v>5</v>
      </c>
      <c r="D25" s="57">
        <f t="shared" si="1"/>
        <v>1403</v>
      </c>
      <c r="E25" s="57">
        <f t="shared" si="1"/>
        <v>2572</v>
      </c>
      <c r="F25" s="57">
        <f t="shared" si="1"/>
        <v>2751</v>
      </c>
      <c r="G25" s="57">
        <f t="shared" si="1"/>
        <v>6726</v>
      </c>
      <c r="H25" s="57">
        <f t="shared" si="1"/>
        <v>3215</v>
      </c>
      <c r="I25" s="57">
        <f t="shared" si="1"/>
        <v>3213</v>
      </c>
      <c r="J25" s="57">
        <f t="shared" si="1"/>
        <v>3319</v>
      </c>
      <c r="K25" s="57">
        <f t="shared" si="1"/>
        <v>3508</v>
      </c>
      <c r="L25" s="57">
        <f t="shared" si="1"/>
        <v>3427</v>
      </c>
      <c r="M25" s="57">
        <f t="shared" si="1"/>
        <v>3290</v>
      </c>
      <c r="N25" s="57">
        <f t="shared" si="1"/>
        <v>19972</v>
      </c>
      <c r="O25" s="57">
        <f t="shared" si="1"/>
        <v>450</v>
      </c>
      <c r="P25" s="57">
        <f t="shared" si="1"/>
        <v>441</v>
      </c>
      <c r="Q25" s="57">
        <f t="shared" si="1"/>
        <v>408</v>
      </c>
      <c r="R25" s="57">
        <f t="shared" si="1"/>
        <v>1299</v>
      </c>
      <c r="S25" s="57">
        <f t="shared" si="1"/>
        <v>27997</v>
      </c>
    </row>
    <row r="26" spans="1:19" s="63" customFormat="1" ht="21">
      <c r="A26" s="139"/>
      <c r="B26" s="139"/>
      <c r="C26" s="62" t="s">
        <v>15</v>
      </c>
      <c r="D26" s="57">
        <f t="shared" si="1"/>
        <v>93</v>
      </c>
      <c r="E26" s="57">
        <f t="shared" si="1"/>
        <v>154</v>
      </c>
      <c r="F26" s="57">
        <f t="shared" si="1"/>
        <v>162</v>
      </c>
      <c r="G26" s="57">
        <f t="shared" si="1"/>
        <v>409</v>
      </c>
      <c r="H26" s="57">
        <f t="shared" si="1"/>
        <v>166</v>
      </c>
      <c r="I26" s="57">
        <f t="shared" si="1"/>
        <v>167</v>
      </c>
      <c r="J26" s="57">
        <f t="shared" si="1"/>
        <v>165</v>
      </c>
      <c r="K26" s="57">
        <f t="shared" si="1"/>
        <v>164</v>
      </c>
      <c r="L26" s="57">
        <f t="shared" si="1"/>
        <v>163</v>
      </c>
      <c r="M26" s="57">
        <f t="shared" si="1"/>
        <v>164</v>
      </c>
      <c r="N26" s="57">
        <f t="shared" si="1"/>
        <v>989</v>
      </c>
      <c r="O26" s="57">
        <f t="shared" si="1"/>
        <v>21</v>
      </c>
      <c r="P26" s="57">
        <f t="shared" si="1"/>
        <v>19</v>
      </c>
      <c r="Q26" s="57">
        <f t="shared" si="1"/>
        <v>18</v>
      </c>
      <c r="R26" s="57">
        <f t="shared" si="1"/>
        <v>58</v>
      </c>
      <c r="S26" s="57">
        <f t="shared" si="1"/>
        <v>1456</v>
      </c>
    </row>
    <row r="27" spans="1:19" s="63" customFormat="1" ht="21">
      <c r="A27" s="124"/>
      <c r="B27" s="124"/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7"/>
      <c r="P27" s="127"/>
      <c r="Q27" s="127"/>
      <c r="R27" s="127"/>
      <c r="S27" s="127"/>
    </row>
    <row r="28" spans="15:19" ht="21">
      <c r="O28" s="144" t="s">
        <v>260</v>
      </c>
      <c r="P28" s="144"/>
      <c r="Q28" s="144"/>
      <c r="R28" s="144"/>
      <c r="S28" s="144"/>
    </row>
  </sheetData>
  <sheetProtection/>
  <mergeCells count="21">
    <mergeCell ref="D5:D6"/>
    <mergeCell ref="Q5:Q6"/>
    <mergeCell ref="O28:S28"/>
    <mergeCell ref="C4:S4"/>
    <mergeCell ref="K5:K6"/>
    <mergeCell ref="B4:B6"/>
    <mergeCell ref="E5:E6"/>
    <mergeCell ref="F5:F6"/>
    <mergeCell ref="H5:H6"/>
    <mergeCell ref="I5:I6"/>
    <mergeCell ref="J5:J6"/>
    <mergeCell ref="A4:A6"/>
    <mergeCell ref="A2:S2"/>
    <mergeCell ref="A23:B26"/>
    <mergeCell ref="G5:G6"/>
    <mergeCell ref="N5:N6"/>
    <mergeCell ref="R5:R6"/>
    <mergeCell ref="L5:L6"/>
    <mergeCell ref="M5:M6"/>
    <mergeCell ref="O5:O6"/>
    <mergeCell ref="P5:P6"/>
  </mergeCells>
  <printOptions/>
  <pageMargins left="0.62" right="0.15748031496062992" top="0.275590551181102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8"/>
  <sheetViews>
    <sheetView tabSelected="1" zoomScale="120" zoomScaleNormal="120" zoomScalePageLayoutView="0" workbookViewId="0" topLeftCell="A1">
      <selection activeCell="D18" sqref="D18"/>
    </sheetView>
  </sheetViews>
  <sheetFormatPr defaultColWidth="9.140625" defaultRowHeight="12.75"/>
  <cols>
    <col min="1" max="1" width="2.7109375" style="1" bestFit="1" customWidth="1"/>
    <col min="2" max="2" width="14.00390625" style="33" customWidth="1"/>
    <col min="3" max="3" width="12.7109375" style="1" customWidth="1"/>
    <col min="4" max="4" width="5.57421875" style="1" customWidth="1"/>
    <col min="5" max="5" width="5.57421875" style="33" customWidth="1"/>
    <col min="6" max="7" width="6.57421875" style="33" customWidth="1"/>
    <col min="8" max="8" width="6.57421875" style="135" customWidth="1"/>
    <col min="9" max="14" width="6.57421875" style="1" customWidth="1"/>
    <col min="15" max="15" width="6.57421875" style="34" customWidth="1"/>
    <col min="16" max="18" width="6.57421875" style="1" customWidth="1"/>
    <col min="19" max="19" width="6.57421875" style="34" customWidth="1"/>
    <col min="20" max="20" width="7.00390625" style="34" customWidth="1"/>
    <col min="21" max="16384" width="9.140625" style="1" customWidth="1"/>
  </cols>
  <sheetData>
    <row r="1" spans="1:20" ht="18.75">
      <c r="A1" s="152" t="s">
        <v>261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8.75">
      <c r="A2" s="2" t="s">
        <v>24</v>
      </c>
      <c r="B2" s="3"/>
      <c r="C2" s="4"/>
      <c r="D2" s="4"/>
      <c r="E2" s="3"/>
      <c r="F2" s="3"/>
      <c r="G2" s="3"/>
      <c r="H2" s="128"/>
      <c r="I2" s="4"/>
      <c r="J2" s="4"/>
      <c r="K2" s="4"/>
      <c r="L2" s="4"/>
      <c r="M2" s="4"/>
      <c r="N2" s="4"/>
      <c r="O2" s="2"/>
      <c r="P2" s="4"/>
      <c r="Q2" s="4"/>
      <c r="R2" s="4"/>
      <c r="S2" s="2"/>
      <c r="T2" s="2"/>
    </row>
    <row r="3" spans="1:20" ht="18.75">
      <c r="A3" s="150" t="s">
        <v>0</v>
      </c>
      <c r="B3" s="151" t="s">
        <v>227</v>
      </c>
      <c r="C3" s="150" t="s">
        <v>25</v>
      </c>
      <c r="D3" s="7" t="s">
        <v>232</v>
      </c>
      <c r="E3" s="129"/>
      <c r="F3" s="129"/>
      <c r="G3" s="129"/>
      <c r="H3" s="130"/>
      <c r="I3" s="7"/>
      <c r="J3" s="7"/>
      <c r="K3" s="7"/>
      <c r="L3" s="7"/>
      <c r="M3" s="7"/>
      <c r="N3" s="7"/>
      <c r="O3" s="8"/>
      <c r="P3" s="7"/>
      <c r="Q3" s="7"/>
      <c r="R3" s="7"/>
      <c r="S3" s="8"/>
      <c r="T3" s="8"/>
    </row>
    <row r="4" spans="1:20" ht="18.75">
      <c r="A4" s="150"/>
      <c r="B4" s="151"/>
      <c r="C4" s="150"/>
      <c r="D4" s="9" t="s">
        <v>2</v>
      </c>
      <c r="E4" s="151" t="s">
        <v>3</v>
      </c>
      <c r="F4" s="151" t="s">
        <v>4</v>
      </c>
      <c r="G4" s="151" t="s">
        <v>234</v>
      </c>
      <c r="H4" s="154" t="s">
        <v>5</v>
      </c>
      <c r="I4" s="150" t="s">
        <v>6</v>
      </c>
      <c r="J4" s="150" t="s">
        <v>7</v>
      </c>
      <c r="K4" s="150" t="s">
        <v>8</v>
      </c>
      <c r="L4" s="150" t="s">
        <v>9</v>
      </c>
      <c r="M4" s="150" t="s">
        <v>10</v>
      </c>
      <c r="N4" s="150" t="s">
        <v>11</v>
      </c>
      <c r="O4" s="153" t="s">
        <v>5</v>
      </c>
      <c r="P4" s="150" t="s">
        <v>12</v>
      </c>
      <c r="Q4" s="150" t="s">
        <v>13</v>
      </c>
      <c r="R4" s="150" t="s">
        <v>26</v>
      </c>
      <c r="S4" s="153" t="s">
        <v>5</v>
      </c>
      <c r="T4" s="11" t="s">
        <v>5</v>
      </c>
    </row>
    <row r="5" spans="1:20" ht="18.75">
      <c r="A5" s="150"/>
      <c r="B5" s="151"/>
      <c r="C5" s="150"/>
      <c r="D5" s="9" t="s">
        <v>15</v>
      </c>
      <c r="E5" s="151"/>
      <c r="F5" s="151"/>
      <c r="G5" s="151"/>
      <c r="H5" s="154"/>
      <c r="I5" s="150"/>
      <c r="J5" s="150"/>
      <c r="K5" s="150"/>
      <c r="L5" s="150"/>
      <c r="M5" s="150"/>
      <c r="N5" s="150"/>
      <c r="O5" s="153"/>
      <c r="P5" s="150"/>
      <c r="Q5" s="150"/>
      <c r="R5" s="150"/>
      <c r="S5" s="153"/>
      <c r="T5" s="12" t="s">
        <v>16</v>
      </c>
    </row>
    <row r="6" spans="1:20" ht="18.75">
      <c r="A6" s="13" t="s">
        <v>237</v>
      </c>
      <c r="B6" s="14"/>
      <c r="C6" s="5"/>
      <c r="D6" s="9"/>
      <c r="E6" s="40"/>
      <c r="F6" s="6"/>
      <c r="G6" s="6"/>
      <c r="H6" s="131"/>
      <c r="I6" s="5"/>
      <c r="J6" s="5"/>
      <c r="K6" s="5"/>
      <c r="L6" s="5"/>
      <c r="M6" s="5"/>
      <c r="N6" s="5"/>
      <c r="O6" s="10"/>
      <c r="P6" s="5"/>
      <c r="Q6" s="5"/>
      <c r="R6" s="5"/>
      <c r="S6" s="10"/>
      <c r="T6" s="15"/>
    </row>
    <row r="7" spans="1:20" ht="18.75">
      <c r="A7" s="16">
        <v>1</v>
      </c>
      <c r="B7" s="17" t="s">
        <v>27</v>
      </c>
      <c r="C7" s="18" t="s">
        <v>28</v>
      </c>
      <c r="D7" s="9" t="s">
        <v>18</v>
      </c>
      <c r="E7" s="40">
        <v>0</v>
      </c>
      <c r="F7" s="40">
        <v>22</v>
      </c>
      <c r="G7" s="40">
        <v>18</v>
      </c>
      <c r="H7" s="132">
        <f>SUM(E7:G7)</f>
        <v>40</v>
      </c>
      <c r="I7" s="9">
        <v>26</v>
      </c>
      <c r="J7" s="9">
        <v>26</v>
      </c>
      <c r="K7" s="9">
        <v>27</v>
      </c>
      <c r="L7" s="9">
        <v>32</v>
      </c>
      <c r="M7" s="9">
        <v>28</v>
      </c>
      <c r="N7" s="9">
        <v>19</v>
      </c>
      <c r="O7" s="15">
        <f aca="true" t="shared" si="0" ref="O7:O26">SUM(I7:N7)</f>
        <v>158</v>
      </c>
      <c r="P7" s="9">
        <v>0</v>
      </c>
      <c r="Q7" s="9">
        <v>0</v>
      </c>
      <c r="R7" s="9">
        <v>0</v>
      </c>
      <c r="S7" s="15">
        <f>SUM(P7:R7)</f>
        <v>0</v>
      </c>
      <c r="T7" s="15">
        <f>SUM(S7,O7,H7)</f>
        <v>198</v>
      </c>
    </row>
    <row r="8" spans="1:20" ht="18.75">
      <c r="A8" s="19"/>
      <c r="B8" s="20">
        <v>94010008</v>
      </c>
      <c r="C8" s="21" t="s">
        <v>29</v>
      </c>
      <c r="D8" s="9" t="s">
        <v>19</v>
      </c>
      <c r="E8" s="40">
        <v>0</v>
      </c>
      <c r="F8" s="40">
        <v>18</v>
      </c>
      <c r="G8" s="40">
        <v>27</v>
      </c>
      <c r="H8" s="132">
        <f aca="true" t="shared" si="1" ref="H8:H30">SUM(E8:G8)</f>
        <v>45</v>
      </c>
      <c r="I8" s="9">
        <v>19</v>
      </c>
      <c r="J8" s="9">
        <v>38</v>
      </c>
      <c r="K8" s="9">
        <v>22</v>
      </c>
      <c r="L8" s="9">
        <v>20</v>
      </c>
      <c r="M8" s="9">
        <v>27</v>
      </c>
      <c r="N8" s="9">
        <v>22</v>
      </c>
      <c r="O8" s="15">
        <f t="shared" si="0"/>
        <v>148</v>
      </c>
      <c r="P8" s="9">
        <v>0</v>
      </c>
      <c r="Q8" s="9">
        <v>0</v>
      </c>
      <c r="R8" s="9">
        <v>0</v>
      </c>
      <c r="S8" s="15">
        <f>SUM(P8:R8)</f>
        <v>0</v>
      </c>
      <c r="T8" s="15">
        <f aca="true" t="shared" si="2" ref="T8:T26">SUM(S8,O8,H8)</f>
        <v>193</v>
      </c>
    </row>
    <row r="9" spans="1:20" ht="18.75">
      <c r="A9" s="19"/>
      <c r="B9" s="22"/>
      <c r="C9" s="23"/>
      <c r="D9" s="9" t="s">
        <v>5</v>
      </c>
      <c r="E9" s="40">
        <f>SUM(E7:E8)</f>
        <v>0</v>
      </c>
      <c r="F9" s="40">
        <f>SUM(F7:F8)</f>
        <v>40</v>
      </c>
      <c r="G9" s="40">
        <f>SUM(G7:G8)</f>
        <v>45</v>
      </c>
      <c r="H9" s="132">
        <f t="shared" si="1"/>
        <v>85</v>
      </c>
      <c r="I9" s="9">
        <f aca="true" t="shared" si="3" ref="I9:N9">SUM(I7:I8)</f>
        <v>45</v>
      </c>
      <c r="J9" s="9">
        <f t="shared" si="3"/>
        <v>64</v>
      </c>
      <c r="K9" s="9">
        <f t="shared" si="3"/>
        <v>49</v>
      </c>
      <c r="L9" s="9">
        <f t="shared" si="3"/>
        <v>52</v>
      </c>
      <c r="M9" s="9">
        <f t="shared" si="3"/>
        <v>55</v>
      </c>
      <c r="N9" s="9">
        <f t="shared" si="3"/>
        <v>41</v>
      </c>
      <c r="O9" s="15">
        <f t="shared" si="0"/>
        <v>306</v>
      </c>
      <c r="P9" s="9">
        <v>0</v>
      </c>
      <c r="Q9" s="9">
        <f aca="true" t="shared" si="4" ref="Q9:S10">SUM(Q7:Q8)</f>
        <v>0</v>
      </c>
      <c r="R9" s="9">
        <f t="shared" si="4"/>
        <v>0</v>
      </c>
      <c r="S9" s="15">
        <f t="shared" si="4"/>
        <v>0</v>
      </c>
      <c r="T9" s="15">
        <f t="shared" si="2"/>
        <v>391</v>
      </c>
    </row>
    <row r="10" spans="1:20" ht="18.75">
      <c r="A10" s="24"/>
      <c r="B10" s="25"/>
      <c r="C10" s="26"/>
      <c r="D10" s="9" t="s">
        <v>15</v>
      </c>
      <c r="E10" s="40">
        <v>0</v>
      </c>
      <c r="F10" s="40">
        <v>2</v>
      </c>
      <c r="G10" s="40">
        <v>2</v>
      </c>
      <c r="H10" s="132">
        <f t="shared" si="1"/>
        <v>4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15">
        <f t="shared" si="0"/>
        <v>12</v>
      </c>
      <c r="P10" s="9">
        <f>SUM(P8:P9)</f>
        <v>0</v>
      </c>
      <c r="Q10" s="9">
        <f t="shared" si="4"/>
        <v>0</v>
      </c>
      <c r="R10" s="9">
        <f t="shared" si="4"/>
        <v>0</v>
      </c>
      <c r="S10" s="15">
        <f t="shared" si="4"/>
        <v>0</v>
      </c>
      <c r="T10" s="15">
        <f t="shared" si="2"/>
        <v>16</v>
      </c>
    </row>
    <row r="11" spans="1:20" ht="18.75">
      <c r="A11" s="16">
        <v>2</v>
      </c>
      <c r="B11" s="17" t="s">
        <v>30</v>
      </c>
      <c r="C11" s="18" t="s">
        <v>31</v>
      </c>
      <c r="D11" s="9" t="s">
        <v>18</v>
      </c>
      <c r="E11" s="40">
        <v>0</v>
      </c>
      <c r="F11" s="40">
        <v>22</v>
      </c>
      <c r="G11" s="40">
        <v>16</v>
      </c>
      <c r="H11" s="132">
        <f t="shared" si="1"/>
        <v>38</v>
      </c>
      <c r="I11" s="9">
        <v>28</v>
      </c>
      <c r="J11" s="9">
        <v>24</v>
      </c>
      <c r="K11" s="9">
        <v>30</v>
      </c>
      <c r="L11" s="9">
        <v>36</v>
      </c>
      <c r="M11" s="9">
        <v>28</v>
      </c>
      <c r="N11" s="9">
        <v>23</v>
      </c>
      <c r="O11" s="15">
        <f t="shared" si="0"/>
        <v>169</v>
      </c>
      <c r="P11" s="9">
        <v>0</v>
      </c>
      <c r="Q11" s="9">
        <v>0</v>
      </c>
      <c r="R11" s="9">
        <v>0</v>
      </c>
      <c r="S11" s="15">
        <f aca="true" t="shared" si="5" ref="S11:S18">SUM(S9:S10)</f>
        <v>0</v>
      </c>
      <c r="T11" s="15">
        <f t="shared" si="2"/>
        <v>207</v>
      </c>
    </row>
    <row r="12" spans="1:20" ht="18.75">
      <c r="A12" s="19"/>
      <c r="B12" s="20">
        <v>94010007</v>
      </c>
      <c r="C12" s="21" t="s">
        <v>29</v>
      </c>
      <c r="D12" s="9" t="s">
        <v>19</v>
      </c>
      <c r="E12" s="40">
        <v>0</v>
      </c>
      <c r="F12" s="40">
        <v>24</v>
      </c>
      <c r="G12" s="40">
        <v>29</v>
      </c>
      <c r="H12" s="132">
        <f t="shared" si="1"/>
        <v>53</v>
      </c>
      <c r="I12" s="9">
        <v>21</v>
      </c>
      <c r="J12" s="9">
        <v>21</v>
      </c>
      <c r="K12" s="9">
        <v>20</v>
      </c>
      <c r="L12" s="9">
        <v>23</v>
      </c>
      <c r="M12" s="9">
        <v>28</v>
      </c>
      <c r="N12" s="9">
        <v>26</v>
      </c>
      <c r="O12" s="15">
        <f t="shared" si="0"/>
        <v>139</v>
      </c>
      <c r="P12" s="9">
        <v>0</v>
      </c>
      <c r="Q12" s="9">
        <v>0</v>
      </c>
      <c r="R12" s="9">
        <v>0</v>
      </c>
      <c r="S12" s="15">
        <f t="shared" si="5"/>
        <v>0</v>
      </c>
      <c r="T12" s="15">
        <f t="shared" si="2"/>
        <v>192</v>
      </c>
    </row>
    <row r="13" spans="1:20" ht="18.75">
      <c r="A13" s="19"/>
      <c r="B13" s="22"/>
      <c r="C13" s="23"/>
      <c r="D13" s="9" t="s">
        <v>5</v>
      </c>
      <c r="E13" s="40">
        <f>SUM(E11:E12)</f>
        <v>0</v>
      </c>
      <c r="F13" s="40">
        <f>SUM(F11:F12)</f>
        <v>46</v>
      </c>
      <c r="G13" s="40">
        <f>SUM(G11:G12)</f>
        <v>45</v>
      </c>
      <c r="H13" s="132">
        <f t="shared" si="1"/>
        <v>91</v>
      </c>
      <c r="I13" s="9">
        <f aca="true" t="shared" si="6" ref="I13:N13">SUM(I11:I12)</f>
        <v>49</v>
      </c>
      <c r="J13" s="9">
        <f t="shared" si="6"/>
        <v>45</v>
      </c>
      <c r="K13" s="9">
        <f t="shared" si="6"/>
        <v>50</v>
      </c>
      <c r="L13" s="9">
        <f t="shared" si="6"/>
        <v>59</v>
      </c>
      <c r="M13" s="9">
        <f t="shared" si="6"/>
        <v>56</v>
      </c>
      <c r="N13" s="9">
        <f t="shared" si="6"/>
        <v>49</v>
      </c>
      <c r="O13" s="15">
        <f t="shared" si="0"/>
        <v>308</v>
      </c>
      <c r="P13" s="9">
        <v>0</v>
      </c>
      <c r="Q13" s="9">
        <v>0</v>
      </c>
      <c r="R13" s="9">
        <v>0</v>
      </c>
      <c r="S13" s="15">
        <f t="shared" si="5"/>
        <v>0</v>
      </c>
      <c r="T13" s="15">
        <f t="shared" si="2"/>
        <v>399</v>
      </c>
    </row>
    <row r="14" spans="1:20" ht="18.75">
      <c r="A14" s="24"/>
      <c r="B14" s="25"/>
      <c r="C14" s="26"/>
      <c r="D14" s="9" t="s">
        <v>15</v>
      </c>
      <c r="E14" s="40">
        <v>0</v>
      </c>
      <c r="F14" s="40">
        <v>2</v>
      </c>
      <c r="G14" s="40">
        <v>2</v>
      </c>
      <c r="H14" s="132">
        <f t="shared" si="1"/>
        <v>4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15">
        <f t="shared" si="0"/>
        <v>12</v>
      </c>
      <c r="P14" s="9">
        <f aca="true" t="shared" si="7" ref="P14:R18">SUM(P12:P13)</f>
        <v>0</v>
      </c>
      <c r="Q14" s="9">
        <f t="shared" si="7"/>
        <v>0</v>
      </c>
      <c r="R14" s="9">
        <f t="shared" si="7"/>
        <v>0</v>
      </c>
      <c r="S14" s="15">
        <f t="shared" si="5"/>
        <v>0</v>
      </c>
      <c r="T14" s="15">
        <f t="shared" si="2"/>
        <v>16</v>
      </c>
    </row>
    <row r="15" spans="1:20" ht="18.75">
      <c r="A15" s="16">
        <v>3</v>
      </c>
      <c r="B15" s="17" t="s">
        <v>32</v>
      </c>
      <c r="C15" s="18" t="s">
        <v>33</v>
      </c>
      <c r="D15" s="9" t="s">
        <v>18</v>
      </c>
      <c r="E15" s="40">
        <v>0</v>
      </c>
      <c r="F15" s="40">
        <v>3</v>
      </c>
      <c r="G15" s="40">
        <v>3</v>
      </c>
      <c r="H15" s="132">
        <f t="shared" si="1"/>
        <v>6</v>
      </c>
      <c r="I15" s="9">
        <v>6</v>
      </c>
      <c r="J15" s="9">
        <v>8</v>
      </c>
      <c r="K15" s="9">
        <v>6</v>
      </c>
      <c r="L15" s="9">
        <v>5</v>
      </c>
      <c r="M15" s="9">
        <v>5</v>
      </c>
      <c r="N15" s="9">
        <v>3</v>
      </c>
      <c r="O15" s="15">
        <f t="shared" si="0"/>
        <v>33</v>
      </c>
      <c r="P15" s="9">
        <f t="shared" si="7"/>
        <v>0</v>
      </c>
      <c r="Q15" s="9">
        <f t="shared" si="7"/>
        <v>0</v>
      </c>
      <c r="R15" s="9">
        <f t="shared" si="7"/>
        <v>0</v>
      </c>
      <c r="S15" s="15">
        <f t="shared" si="5"/>
        <v>0</v>
      </c>
      <c r="T15" s="15">
        <f t="shared" si="2"/>
        <v>39</v>
      </c>
    </row>
    <row r="16" spans="1:20" ht="18.75">
      <c r="A16" s="19"/>
      <c r="B16" s="20">
        <v>94010001</v>
      </c>
      <c r="C16" s="21" t="s">
        <v>34</v>
      </c>
      <c r="D16" s="9" t="s">
        <v>19</v>
      </c>
      <c r="E16" s="40">
        <v>0</v>
      </c>
      <c r="F16" s="40">
        <v>3</v>
      </c>
      <c r="G16" s="40">
        <v>4</v>
      </c>
      <c r="H16" s="132">
        <f t="shared" si="1"/>
        <v>7</v>
      </c>
      <c r="I16" s="9">
        <v>5</v>
      </c>
      <c r="J16" s="9">
        <v>5</v>
      </c>
      <c r="K16" s="9">
        <v>6</v>
      </c>
      <c r="L16" s="9">
        <v>7</v>
      </c>
      <c r="M16" s="9">
        <v>3</v>
      </c>
      <c r="N16" s="9">
        <v>5</v>
      </c>
      <c r="O16" s="15">
        <f t="shared" si="0"/>
        <v>31</v>
      </c>
      <c r="P16" s="9">
        <f t="shared" si="7"/>
        <v>0</v>
      </c>
      <c r="Q16" s="9">
        <f t="shared" si="7"/>
        <v>0</v>
      </c>
      <c r="R16" s="9">
        <f t="shared" si="7"/>
        <v>0</v>
      </c>
      <c r="S16" s="15">
        <f t="shared" si="5"/>
        <v>0</v>
      </c>
      <c r="T16" s="15">
        <f t="shared" si="2"/>
        <v>38</v>
      </c>
    </row>
    <row r="17" spans="1:20" ht="18.75">
      <c r="A17" s="19"/>
      <c r="B17" s="22"/>
      <c r="C17" s="27"/>
      <c r="D17" s="9" t="s">
        <v>5</v>
      </c>
      <c r="E17" s="40">
        <f>SUM(E15:E16)</f>
        <v>0</v>
      </c>
      <c r="F17" s="40">
        <f>SUM(F15:F16)</f>
        <v>6</v>
      </c>
      <c r="G17" s="40">
        <f>SUM(G15:G16)</f>
        <v>7</v>
      </c>
      <c r="H17" s="132">
        <f>SUM(E17:G17)</f>
        <v>13</v>
      </c>
      <c r="I17" s="9">
        <f aca="true" t="shared" si="8" ref="I17:N17">SUM(I15:I16)</f>
        <v>11</v>
      </c>
      <c r="J17" s="9">
        <f t="shared" si="8"/>
        <v>13</v>
      </c>
      <c r="K17" s="9">
        <f t="shared" si="8"/>
        <v>12</v>
      </c>
      <c r="L17" s="9">
        <f t="shared" si="8"/>
        <v>12</v>
      </c>
      <c r="M17" s="9">
        <f t="shared" si="8"/>
        <v>8</v>
      </c>
      <c r="N17" s="9">
        <f t="shared" si="8"/>
        <v>8</v>
      </c>
      <c r="O17" s="15">
        <f t="shared" si="0"/>
        <v>64</v>
      </c>
      <c r="P17" s="9">
        <f t="shared" si="7"/>
        <v>0</v>
      </c>
      <c r="Q17" s="9">
        <f t="shared" si="7"/>
        <v>0</v>
      </c>
      <c r="R17" s="9">
        <f t="shared" si="7"/>
        <v>0</v>
      </c>
      <c r="S17" s="15">
        <f t="shared" si="5"/>
        <v>0</v>
      </c>
      <c r="T17" s="15">
        <f t="shared" si="2"/>
        <v>77</v>
      </c>
    </row>
    <row r="18" spans="1:20" ht="18.75">
      <c r="A18" s="24"/>
      <c r="B18" s="28"/>
      <c r="C18" s="24"/>
      <c r="D18" s="9" t="s">
        <v>15</v>
      </c>
      <c r="E18" s="40">
        <v>0</v>
      </c>
      <c r="F18" s="40">
        <v>1</v>
      </c>
      <c r="G18" s="40">
        <v>1</v>
      </c>
      <c r="H18" s="132">
        <f t="shared" si="1"/>
        <v>2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15">
        <f t="shared" si="0"/>
        <v>6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15">
        <f t="shared" si="5"/>
        <v>0</v>
      </c>
      <c r="T18" s="15">
        <f t="shared" si="2"/>
        <v>8</v>
      </c>
    </row>
    <row r="19" spans="1:20" ht="18.75">
      <c r="A19" s="16">
        <v>4</v>
      </c>
      <c r="B19" s="29" t="s">
        <v>35</v>
      </c>
      <c r="C19" s="18" t="s">
        <v>31</v>
      </c>
      <c r="D19" s="9" t="s">
        <v>18</v>
      </c>
      <c r="E19" s="40">
        <v>10</v>
      </c>
      <c r="F19" s="40">
        <v>17</v>
      </c>
      <c r="G19" s="40">
        <v>18</v>
      </c>
      <c r="H19" s="132">
        <f t="shared" si="1"/>
        <v>45</v>
      </c>
      <c r="I19" s="9">
        <v>19</v>
      </c>
      <c r="J19" s="9">
        <v>28</v>
      </c>
      <c r="K19" s="9">
        <v>26</v>
      </c>
      <c r="L19" s="9">
        <v>19</v>
      </c>
      <c r="M19" s="9">
        <v>19</v>
      </c>
      <c r="N19" s="9">
        <v>27</v>
      </c>
      <c r="O19" s="15">
        <f t="shared" si="0"/>
        <v>138</v>
      </c>
      <c r="P19" s="9">
        <v>8</v>
      </c>
      <c r="Q19" s="9">
        <v>14</v>
      </c>
      <c r="R19" s="9">
        <v>5</v>
      </c>
      <c r="S19" s="15">
        <f>SUM(P19:R19)</f>
        <v>27</v>
      </c>
      <c r="T19" s="15">
        <f t="shared" si="2"/>
        <v>210</v>
      </c>
    </row>
    <row r="20" spans="1:20" ht="18.75">
      <c r="A20" s="19"/>
      <c r="B20" s="30">
        <v>94010002</v>
      </c>
      <c r="C20" s="21" t="s">
        <v>34</v>
      </c>
      <c r="D20" s="9" t="s">
        <v>19</v>
      </c>
      <c r="E20" s="40">
        <v>17</v>
      </c>
      <c r="F20" s="40">
        <v>21</v>
      </c>
      <c r="G20" s="40">
        <v>14</v>
      </c>
      <c r="H20" s="132">
        <f t="shared" si="1"/>
        <v>52</v>
      </c>
      <c r="I20" s="9">
        <v>23</v>
      </c>
      <c r="J20" s="9">
        <v>22</v>
      </c>
      <c r="K20" s="9">
        <v>10</v>
      </c>
      <c r="L20" s="9">
        <v>26</v>
      </c>
      <c r="M20" s="9">
        <v>32</v>
      </c>
      <c r="N20" s="9">
        <v>23</v>
      </c>
      <c r="O20" s="15">
        <f t="shared" si="0"/>
        <v>136</v>
      </c>
      <c r="P20" s="9">
        <v>5</v>
      </c>
      <c r="Q20" s="9">
        <v>6</v>
      </c>
      <c r="R20" s="9">
        <v>6</v>
      </c>
      <c r="S20" s="15">
        <f>SUM(P20:R20)</f>
        <v>17</v>
      </c>
      <c r="T20" s="15">
        <f t="shared" si="2"/>
        <v>205</v>
      </c>
    </row>
    <row r="21" spans="1:20" ht="18.75">
      <c r="A21" s="19"/>
      <c r="B21" s="31"/>
      <c r="C21" s="19"/>
      <c r="D21" s="9" t="s">
        <v>5</v>
      </c>
      <c r="E21" s="40">
        <f>SUM(E19:E20)</f>
        <v>27</v>
      </c>
      <c r="F21" s="40">
        <f>SUM(F19:F20)</f>
        <v>38</v>
      </c>
      <c r="G21" s="40">
        <f>SUM(G19:G20)</f>
        <v>32</v>
      </c>
      <c r="H21" s="132">
        <f>SUM(E21:G21)</f>
        <v>97</v>
      </c>
      <c r="I21" s="9">
        <f aca="true" t="shared" si="9" ref="I21:N21">SUM(I19:I20)</f>
        <v>42</v>
      </c>
      <c r="J21" s="9">
        <f t="shared" si="9"/>
        <v>50</v>
      </c>
      <c r="K21" s="9">
        <f t="shared" si="9"/>
        <v>36</v>
      </c>
      <c r="L21" s="9">
        <f t="shared" si="9"/>
        <v>45</v>
      </c>
      <c r="M21" s="9">
        <f t="shared" si="9"/>
        <v>51</v>
      </c>
      <c r="N21" s="9">
        <f t="shared" si="9"/>
        <v>50</v>
      </c>
      <c r="O21" s="15">
        <f t="shared" si="0"/>
        <v>274</v>
      </c>
      <c r="P21" s="9">
        <f>SUM(P19:P20)</f>
        <v>13</v>
      </c>
      <c r="Q21" s="9">
        <f>SUM(Q19:Q20)</f>
        <v>20</v>
      </c>
      <c r="R21" s="9">
        <f>SUM(R19:R20)</f>
        <v>11</v>
      </c>
      <c r="S21" s="15">
        <f>SUM(P21:R21)</f>
        <v>44</v>
      </c>
      <c r="T21" s="15">
        <f t="shared" si="2"/>
        <v>415</v>
      </c>
    </row>
    <row r="22" spans="1:20" ht="18.75">
      <c r="A22" s="24"/>
      <c r="B22" s="28"/>
      <c r="C22" s="24"/>
      <c r="D22" s="9" t="s">
        <v>15</v>
      </c>
      <c r="E22" s="40">
        <v>1</v>
      </c>
      <c r="F22" s="40">
        <v>2</v>
      </c>
      <c r="G22" s="40">
        <v>2</v>
      </c>
      <c r="H22" s="132">
        <f t="shared" si="1"/>
        <v>5</v>
      </c>
      <c r="I22" s="9">
        <v>2</v>
      </c>
      <c r="J22" s="9">
        <v>2</v>
      </c>
      <c r="K22" s="9">
        <v>1</v>
      </c>
      <c r="L22" s="9">
        <v>2</v>
      </c>
      <c r="M22" s="9">
        <v>2</v>
      </c>
      <c r="N22" s="9">
        <v>2</v>
      </c>
      <c r="O22" s="15">
        <f t="shared" si="0"/>
        <v>11</v>
      </c>
      <c r="P22" s="9">
        <v>1</v>
      </c>
      <c r="Q22" s="9">
        <v>1</v>
      </c>
      <c r="R22" s="9">
        <v>1</v>
      </c>
      <c r="S22" s="15">
        <f>SUM(P22:R22)</f>
        <v>3</v>
      </c>
      <c r="T22" s="15">
        <f t="shared" si="2"/>
        <v>19</v>
      </c>
    </row>
    <row r="23" spans="1:20" ht="18.75">
      <c r="A23" s="16">
        <v>5</v>
      </c>
      <c r="B23" s="29" t="s">
        <v>36</v>
      </c>
      <c r="C23" s="16" t="s">
        <v>31</v>
      </c>
      <c r="D23" s="9" t="s">
        <v>18</v>
      </c>
      <c r="E23" s="40">
        <v>0</v>
      </c>
      <c r="F23" s="40">
        <v>0</v>
      </c>
      <c r="G23" s="40">
        <v>0</v>
      </c>
      <c r="H23" s="132">
        <f t="shared" si="1"/>
        <v>0</v>
      </c>
      <c r="I23" s="9">
        <v>14</v>
      </c>
      <c r="J23" s="9">
        <v>11</v>
      </c>
      <c r="K23" s="9">
        <v>10</v>
      </c>
      <c r="L23" s="9">
        <v>14</v>
      </c>
      <c r="M23" s="9">
        <v>7</v>
      </c>
      <c r="N23" s="9">
        <v>9</v>
      </c>
      <c r="O23" s="15">
        <f t="shared" si="0"/>
        <v>65</v>
      </c>
      <c r="P23" s="9">
        <f>SUM(P17:P18)</f>
        <v>0</v>
      </c>
      <c r="Q23" s="9">
        <f>SUM(Q17:Q18)</f>
        <v>0</v>
      </c>
      <c r="R23" s="9">
        <f>SUM(R17:R18)</f>
        <v>0</v>
      </c>
      <c r="S23" s="15">
        <f>SUM(S17:S18)</f>
        <v>0</v>
      </c>
      <c r="T23" s="15">
        <f t="shared" si="2"/>
        <v>65</v>
      </c>
    </row>
    <row r="24" spans="1:20" ht="18.75">
      <c r="A24" s="19"/>
      <c r="B24" s="30">
        <v>94010014</v>
      </c>
      <c r="C24" s="19" t="s">
        <v>37</v>
      </c>
      <c r="D24" s="9" t="s">
        <v>19</v>
      </c>
      <c r="E24" s="40">
        <v>0</v>
      </c>
      <c r="F24" s="40">
        <v>0</v>
      </c>
      <c r="G24" s="40">
        <v>0</v>
      </c>
      <c r="H24" s="132">
        <f t="shared" si="1"/>
        <v>0</v>
      </c>
      <c r="I24" s="9">
        <v>13</v>
      </c>
      <c r="J24" s="9">
        <v>11</v>
      </c>
      <c r="K24" s="9">
        <v>9</v>
      </c>
      <c r="L24" s="9">
        <v>10</v>
      </c>
      <c r="M24" s="9">
        <v>6</v>
      </c>
      <c r="N24" s="9">
        <v>15</v>
      </c>
      <c r="O24" s="15">
        <f t="shared" si="0"/>
        <v>64</v>
      </c>
      <c r="P24" s="9">
        <v>0</v>
      </c>
      <c r="Q24" s="9">
        <v>0</v>
      </c>
      <c r="R24" s="9">
        <v>0</v>
      </c>
      <c r="S24" s="15">
        <v>0</v>
      </c>
      <c r="T24" s="15">
        <f t="shared" si="2"/>
        <v>64</v>
      </c>
    </row>
    <row r="25" spans="1:20" ht="18.75">
      <c r="A25" s="19"/>
      <c r="B25" s="31"/>
      <c r="C25" s="19"/>
      <c r="D25" s="9" t="s">
        <v>5</v>
      </c>
      <c r="E25" s="40">
        <f>SUM(E23:E24)</f>
        <v>0</v>
      </c>
      <c r="F25" s="40">
        <f>SUM(F23:F24)</f>
        <v>0</v>
      </c>
      <c r="G25" s="40">
        <f>SUM(G23:G24)</f>
        <v>0</v>
      </c>
      <c r="H25" s="132">
        <f t="shared" si="1"/>
        <v>0</v>
      </c>
      <c r="I25" s="9">
        <f aca="true" t="shared" si="10" ref="I25:N25">SUM(I23:I24)</f>
        <v>27</v>
      </c>
      <c r="J25" s="9">
        <f t="shared" si="10"/>
        <v>22</v>
      </c>
      <c r="K25" s="9">
        <f t="shared" si="10"/>
        <v>19</v>
      </c>
      <c r="L25" s="9">
        <f t="shared" si="10"/>
        <v>24</v>
      </c>
      <c r="M25" s="9">
        <f t="shared" si="10"/>
        <v>13</v>
      </c>
      <c r="N25" s="9">
        <f t="shared" si="10"/>
        <v>24</v>
      </c>
      <c r="O25" s="15">
        <f t="shared" si="0"/>
        <v>129</v>
      </c>
      <c r="P25" s="9">
        <f aca="true" t="shared" si="11" ref="P25:S26">SUM(P23:P24)</f>
        <v>0</v>
      </c>
      <c r="Q25" s="9">
        <f t="shared" si="11"/>
        <v>0</v>
      </c>
      <c r="R25" s="9">
        <f t="shared" si="11"/>
        <v>0</v>
      </c>
      <c r="S25" s="15">
        <f t="shared" si="11"/>
        <v>0</v>
      </c>
      <c r="T25" s="15">
        <f t="shared" si="2"/>
        <v>129</v>
      </c>
    </row>
    <row r="26" spans="1:20" ht="18.75">
      <c r="A26" s="24"/>
      <c r="B26" s="28"/>
      <c r="C26" s="24"/>
      <c r="D26" s="9" t="s">
        <v>15</v>
      </c>
      <c r="E26" s="40">
        <v>0</v>
      </c>
      <c r="F26" s="40">
        <v>0</v>
      </c>
      <c r="G26" s="40">
        <v>0</v>
      </c>
      <c r="H26" s="132">
        <f t="shared" si="1"/>
        <v>0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15">
        <f t="shared" si="0"/>
        <v>6</v>
      </c>
      <c r="P26" s="9">
        <f t="shared" si="11"/>
        <v>0</v>
      </c>
      <c r="Q26" s="9">
        <f t="shared" si="11"/>
        <v>0</v>
      </c>
      <c r="R26" s="9">
        <f t="shared" si="11"/>
        <v>0</v>
      </c>
      <c r="S26" s="15">
        <f t="shared" si="11"/>
        <v>0</v>
      </c>
      <c r="T26" s="15">
        <f t="shared" si="2"/>
        <v>6</v>
      </c>
    </row>
    <row r="27" spans="1:20" ht="18.75">
      <c r="A27" s="16">
        <v>6</v>
      </c>
      <c r="B27" s="29" t="s">
        <v>17</v>
      </c>
      <c r="C27" s="16" t="s">
        <v>38</v>
      </c>
      <c r="D27" s="9" t="s">
        <v>18</v>
      </c>
      <c r="E27" s="40">
        <v>14</v>
      </c>
      <c r="F27" s="40">
        <v>30</v>
      </c>
      <c r="G27" s="40">
        <v>42</v>
      </c>
      <c r="H27" s="132">
        <f t="shared" si="1"/>
        <v>86</v>
      </c>
      <c r="I27" s="9">
        <v>56</v>
      </c>
      <c r="J27" s="9">
        <v>45</v>
      </c>
      <c r="K27" s="9">
        <v>36</v>
      </c>
      <c r="L27" s="9">
        <v>38</v>
      </c>
      <c r="M27" s="9">
        <v>38</v>
      </c>
      <c r="N27" s="9">
        <v>45</v>
      </c>
      <c r="O27" s="15">
        <f>SUM(I27:N27)</f>
        <v>258</v>
      </c>
      <c r="P27" s="9">
        <v>20</v>
      </c>
      <c r="Q27" s="9">
        <v>27</v>
      </c>
      <c r="R27" s="9">
        <v>19</v>
      </c>
      <c r="S27" s="15">
        <f>SUM(P27:R27)</f>
        <v>66</v>
      </c>
      <c r="T27" s="32">
        <f>SUM(S27,O27,H27)</f>
        <v>410</v>
      </c>
    </row>
    <row r="28" spans="1:20" ht="18.75">
      <c r="A28" s="19"/>
      <c r="B28" s="30">
        <v>94010009</v>
      </c>
      <c r="C28" s="19" t="s">
        <v>39</v>
      </c>
      <c r="D28" s="9" t="s">
        <v>19</v>
      </c>
      <c r="E28" s="40">
        <v>13</v>
      </c>
      <c r="F28" s="40">
        <v>23</v>
      </c>
      <c r="G28" s="40">
        <v>38</v>
      </c>
      <c r="H28" s="132">
        <f t="shared" si="1"/>
        <v>74</v>
      </c>
      <c r="I28" s="9">
        <v>33</v>
      </c>
      <c r="J28" s="9">
        <v>42</v>
      </c>
      <c r="K28" s="9">
        <v>29</v>
      </c>
      <c r="L28" s="9">
        <v>51</v>
      </c>
      <c r="M28" s="9">
        <v>41</v>
      </c>
      <c r="N28" s="9">
        <v>36</v>
      </c>
      <c r="O28" s="15">
        <f>SUM(I28:N28)</f>
        <v>232</v>
      </c>
      <c r="P28" s="9">
        <v>23</v>
      </c>
      <c r="Q28" s="9">
        <v>24</v>
      </c>
      <c r="R28" s="9">
        <v>18</v>
      </c>
      <c r="S28" s="15">
        <f>SUM(P28:R28)</f>
        <v>65</v>
      </c>
      <c r="T28" s="32">
        <f>SUM(S28,O28,H28)</f>
        <v>371</v>
      </c>
    </row>
    <row r="29" spans="1:20" ht="18.75">
      <c r="A29" s="19"/>
      <c r="B29" s="31"/>
      <c r="C29" s="19"/>
      <c r="D29" s="9" t="s">
        <v>5</v>
      </c>
      <c r="E29" s="40">
        <f>SUM(E27:E28)</f>
        <v>27</v>
      </c>
      <c r="F29" s="40">
        <f>SUM(F27:F28)</f>
        <v>53</v>
      </c>
      <c r="G29" s="40">
        <f>SUM(G27:G28)</f>
        <v>80</v>
      </c>
      <c r="H29" s="132">
        <f t="shared" si="1"/>
        <v>160</v>
      </c>
      <c r="I29" s="9">
        <f aca="true" t="shared" si="12" ref="I29:N29">SUM(I27:I28)</f>
        <v>89</v>
      </c>
      <c r="J29" s="9">
        <f t="shared" si="12"/>
        <v>87</v>
      </c>
      <c r="K29" s="9">
        <f t="shared" si="12"/>
        <v>65</v>
      </c>
      <c r="L29" s="9">
        <f t="shared" si="12"/>
        <v>89</v>
      </c>
      <c r="M29" s="9">
        <f t="shared" si="12"/>
        <v>79</v>
      </c>
      <c r="N29" s="9">
        <f t="shared" si="12"/>
        <v>81</v>
      </c>
      <c r="O29" s="32">
        <f>SUM(I29:N29)</f>
        <v>490</v>
      </c>
      <c r="P29" s="9">
        <f>SUM(P27:P28)</f>
        <v>43</v>
      </c>
      <c r="Q29" s="9">
        <f>SUM(Q27:Q28)</f>
        <v>51</v>
      </c>
      <c r="R29" s="9">
        <f>SUM(R27:R28)</f>
        <v>37</v>
      </c>
      <c r="S29" s="15">
        <f>SUM(P29:R29)</f>
        <v>131</v>
      </c>
      <c r="T29" s="32">
        <f>SUM(S29,O29,H29)</f>
        <v>781</v>
      </c>
    </row>
    <row r="30" spans="1:20" ht="18.75">
      <c r="A30" s="24"/>
      <c r="B30" s="28"/>
      <c r="C30" s="24"/>
      <c r="D30" s="9" t="s">
        <v>15</v>
      </c>
      <c r="E30" s="40">
        <v>2</v>
      </c>
      <c r="F30" s="40">
        <v>3</v>
      </c>
      <c r="G30" s="40">
        <v>3</v>
      </c>
      <c r="H30" s="132">
        <f t="shared" si="1"/>
        <v>8</v>
      </c>
      <c r="I30" s="9">
        <v>3</v>
      </c>
      <c r="J30" s="9">
        <v>3</v>
      </c>
      <c r="K30" s="9">
        <v>3</v>
      </c>
      <c r="L30" s="9">
        <v>3</v>
      </c>
      <c r="M30" s="9">
        <v>3</v>
      </c>
      <c r="N30" s="9">
        <v>3</v>
      </c>
      <c r="O30" s="15">
        <f>SUM(I30:N30)</f>
        <v>18</v>
      </c>
      <c r="P30" s="9">
        <v>2</v>
      </c>
      <c r="Q30" s="9">
        <v>2</v>
      </c>
      <c r="R30" s="9">
        <v>1</v>
      </c>
      <c r="S30" s="15">
        <f>SUM(P30:R30)</f>
        <v>5</v>
      </c>
      <c r="T30" s="32">
        <f>SUM(S30,O30,H30)</f>
        <v>31</v>
      </c>
    </row>
    <row r="32" spans="1:20" ht="18.75">
      <c r="A32" s="150" t="s">
        <v>0</v>
      </c>
      <c r="B32" s="151" t="s">
        <v>227</v>
      </c>
      <c r="C32" s="150" t="s">
        <v>25</v>
      </c>
      <c r="D32" s="7" t="s">
        <v>232</v>
      </c>
      <c r="E32" s="129"/>
      <c r="F32" s="129"/>
      <c r="G32" s="129"/>
      <c r="H32" s="130"/>
      <c r="I32" s="7"/>
      <c r="J32" s="7"/>
      <c r="K32" s="7"/>
      <c r="L32" s="7"/>
      <c r="M32" s="7"/>
      <c r="N32" s="7"/>
      <c r="O32" s="8"/>
      <c r="P32" s="7"/>
      <c r="Q32" s="7"/>
      <c r="R32" s="7"/>
      <c r="S32" s="8"/>
      <c r="T32" s="8"/>
    </row>
    <row r="33" spans="1:20" ht="18.75">
      <c r="A33" s="150"/>
      <c r="B33" s="151"/>
      <c r="C33" s="150"/>
      <c r="D33" s="9" t="s">
        <v>2</v>
      </c>
      <c r="E33" s="151" t="s">
        <v>3</v>
      </c>
      <c r="F33" s="151" t="s">
        <v>4</v>
      </c>
      <c r="G33" s="151" t="s">
        <v>234</v>
      </c>
      <c r="H33" s="154" t="s">
        <v>5</v>
      </c>
      <c r="I33" s="150" t="s">
        <v>6</v>
      </c>
      <c r="J33" s="150" t="s">
        <v>7</v>
      </c>
      <c r="K33" s="150" t="s">
        <v>8</v>
      </c>
      <c r="L33" s="150" t="s">
        <v>9</v>
      </c>
      <c r="M33" s="150" t="s">
        <v>10</v>
      </c>
      <c r="N33" s="150" t="s">
        <v>11</v>
      </c>
      <c r="O33" s="153" t="s">
        <v>5</v>
      </c>
      <c r="P33" s="150" t="s">
        <v>12</v>
      </c>
      <c r="Q33" s="150" t="s">
        <v>13</v>
      </c>
      <c r="R33" s="150" t="s">
        <v>26</v>
      </c>
      <c r="S33" s="153" t="s">
        <v>5</v>
      </c>
      <c r="T33" s="11" t="s">
        <v>5</v>
      </c>
    </row>
    <row r="34" spans="1:20" ht="18.75">
      <c r="A34" s="150"/>
      <c r="B34" s="151"/>
      <c r="C34" s="150"/>
      <c r="D34" s="9" t="s">
        <v>15</v>
      </c>
      <c r="E34" s="151"/>
      <c r="F34" s="151"/>
      <c r="G34" s="151"/>
      <c r="H34" s="154"/>
      <c r="I34" s="150"/>
      <c r="J34" s="150"/>
      <c r="K34" s="150"/>
      <c r="L34" s="150"/>
      <c r="M34" s="150"/>
      <c r="N34" s="150"/>
      <c r="O34" s="153"/>
      <c r="P34" s="150"/>
      <c r="Q34" s="150"/>
      <c r="R34" s="150"/>
      <c r="S34" s="153"/>
      <c r="T34" s="12" t="s">
        <v>16</v>
      </c>
    </row>
    <row r="35" spans="1:20" ht="18.75">
      <c r="A35" s="13" t="s">
        <v>238</v>
      </c>
      <c r="B35" s="6"/>
      <c r="C35" s="5"/>
      <c r="D35" s="9"/>
      <c r="E35" s="40"/>
      <c r="F35" s="6"/>
      <c r="G35" s="6"/>
      <c r="H35" s="131"/>
      <c r="I35" s="5"/>
      <c r="J35" s="5"/>
      <c r="K35" s="5"/>
      <c r="L35" s="5"/>
      <c r="M35" s="5"/>
      <c r="N35" s="5"/>
      <c r="O35" s="10"/>
      <c r="P35" s="5"/>
      <c r="Q35" s="5"/>
      <c r="R35" s="5"/>
      <c r="S35" s="10"/>
      <c r="T35" s="15"/>
    </row>
    <row r="36" spans="1:20" ht="18.75">
      <c r="A36" s="16">
        <v>7</v>
      </c>
      <c r="B36" s="29" t="s">
        <v>40</v>
      </c>
      <c r="C36" s="16" t="s">
        <v>233</v>
      </c>
      <c r="D36" s="9" t="s">
        <v>18</v>
      </c>
      <c r="E36" s="40">
        <v>10</v>
      </c>
      <c r="F36" s="40">
        <v>11</v>
      </c>
      <c r="G36" s="40">
        <v>10</v>
      </c>
      <c r="H36" s="132">
        <f aca="true" t="shared" si="13" ref="H36:H51">SUM(E36:G36)</f>
        <v>31</v>
      </c>
      <c r="I36" s="9">
        <v>7</v>
      </c>
      <c r="J36" s="9">
        <v>11</v>
      </c>
      <c r="K36" s="9">
        <v>11</v>
      </c>
      <c r="L36" s="9">
        <v>8</v>
      </c>
      <c r="M36" s="9">
        <v>10</v>
      </c>
      <c r="N36" s="9">
        <v>5</v>
      </c>
      <c r="O36" s="15">
        <f aca="true" t="shared" si="14" ref="O36:O51">SUM(I36:N36)</f>
        <v>52</v>
      </c>
      <c r="P36" s="9">
        <v>0</v>
      </c>
      <c r="Q36" s="9">
        <v>0</v>
      </c>
      <c r="R36" s="9">
        <v>0</v>
      </c>
      <c r="S36" s="15">
        <f aca="true" t="shared" si="15" ref="S36:S51">SUM(P36:R36)</f>
        <v>0</v>
      </c>
      <c r="T36" s="32">
        <f aca="true" t="shared" si="16" ref="T36:T51">SUM(S36,O36,H36)</f>
        <v>83</v>
      </c>
    </row>
    <row r="37" spans="1:20" ht="18.75">
      <c r="A37" s="19"/>
      <c r="B37" s="30">
        <v>94010010</v>
      </c>
      <c r="C37" s="19" t="s">
        <v>39</v>
      </c>
      <c r="D37" s="9" t="s">
        <v>19</v>
      </c>
      <c r="E37" s="40">
        <v>4</v>
      </c>
      <c r="F37" s="40">
        <v>10</v>
      </c>
      <c r="G37" s="40">
        <v>7</v>
      </c>
      <c r="H37" s="132">
        <f t="shared" si="13"/>
        <v>21</v>
      </c>
      <c r="I37" s="9">
        <v>8</v>
      </c>
      <c r="J37" s="9">
        <v>7</v>
      </c>
      <c r="K37" s="9">
        <v>5</v>
      </c>
      <c r="L37" s="9">
        <v>2</v>
      </c>
      <c r="M37" s="9">
        <v>12</v>
      </c>
      <c r="N37" s="9">
        <v>5</v>
      </c>
      <c r="O37" s="15">
        <f t="shared" si="14"/>
        <v>39</v>
      </c>
      <c r="P37" s="9">
        <v>0</v>
      </c>
      <c r="Q37" s="9">
        <v>0</v>
      </c>
      <c r="R37" s="9">
        <v>0</v>
      </c>
      <c r="S37" s="15">
        <f t="shared" si="15"/>
        <v>0</v>
      </c>
      <c r="T37" s="32">
        <f t="shared" si="16"/>
        <v>60</v>
      </c>
    </row>
    <row r="38" spans="1:20" ht="18.75">
      <c r="A38" s="19"/>
      <c r="B38" s="31"/>
      <c r="C38" s="19"/>
      <c r="D38" s="9" t="s">
        <v>5</v>
      </c>
      <c r="E38" s="40">
        <f>SUM(E36:E37)</f>
        <v>14</v>
      </c>
      <c r="F38" s="40">
        <f>SUM(F36:F37)</f>
        <v>21</v>
      </c>
      <c r="G38" s="40">
        <f>SUM(G36:G37)</f>
        <v>17</v>
      </c>
      <c r="H38" s="132">
        <f t="shared" si="13"/>
        <v>52</v>
      </c>
      <c r="I38" s="9">
        <f aca="true" t="shared" si="17" ref="I38:N38">SUM(I36:I37)</f>
        <v>15</v>
      </c>
      <c r="J38" s="9">
        <f t="shared" si="17"/>
        <v>18</v>
      </c>
      <c r="K38" s="9">
        <f t="shared" si="17"/>
        <v>16</v>
      </c>
      <c r="L38" s="9">
        <f t="shared" si="17"/>
        <v>10</v>
      </c>
      <c r="M38" s="9">
        <f t="shared" si="17"/>
        <v>22</v>
      </c>
      <c r="N38" s="9">
        <f t="shared" si="17"/>
        <v>10</v>
      </c>
      <c r="O38" s="15">
        <f t="shared" si="14"/>
        <v>91</v>
      </c>
      <c r="P38" s="9">
        <v>0</v>
      </c>
      <c r="Q38" s="9">
        <v>0</v>
      </c>
      <c r="R38" s="9">
        <v>0</v>
      </c>
      <c r="S38" s="15">
        <f t="shared" si="15"/>
        <v>0</v>
      </c>
      <c r="T38" s="32">
        <f t="shared" si="16"/>
        <v>143</v>
      </c>
    </row>
    <row r="39" spans="1:20" ht="18.75">
      <c r="A39" s="24"/>
      <c r="B39" s="28"/>
      <c r="C39" s="24"/>
      <c r="D39" s="9" t="s">
        <v>15</v>
      </c>
      <c r="E39" s="40">
        <v>1</v>
      </c>
      <c r="F39" s="40">
        <v>1</v>
      </c>
      <c r="G39" s="40">
        <v>1</v>
      </c>
      <c r="H39" s="132">
        <f t="shared" si="13"/>
        <v>3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15">
        <f t="shared" si="14"/>
        <v>6</v>
      </c>
      <c r="P39" s="9">
        <v>0</v>
      </c>
      <c r="Q39" s="9">
        <v>0</v>
      </c>
      <c r="R39" s="9">
        <v>0</v>
      </c>
      <c r="S39" s="15">
        <f t="shared" si="15"/>
        <v>0</v>
      </c>
      <c r="T39" s="32">
        <f t="shared" si="16"/>
        <v>9</v>
      </c>
    </row>
    <row r="40" spans="1:20" ht="18.75">
      <c r="A40" s="16">
        <v>8</v>
      </c>
      <c r="B40" s="29" t="s">
        <v>41</v>
      </c>
      <c r="C40" s="16" t="s">
        <v>31</v>
      </c>
      <c r="D40" s="9" t="s">
        <v>18</v>
      </c>
      <c r="E40" s="40">
        <v>0</v>
      </c>
      <c r="F40" s="40">
        <v>6</v>
      </c>
      <c r="G40" s="40">
        <v>7</v>
      </c>
      <c r="H40" s="132">
        <f t="shared" si="13"/>
        <v>13</v>
      </c>
      <c r="I40" s="9">
        <v>7</v>
      </c>
      <c r="J40" s="9">
        <v>12</v>
      </c>
      <c r="K40" s="9">
        <v>11</v>
      </c>
      <c r="L40" s="9">
        <v>8</v>
      </c>
      <c r="M40" s="9">
        <v>10</v>
      </c>
      <c r="N40" s="9">
        <v>7</v>
      </c>
      <c r="O40" s="15">
        <f t="shared" si="14"/>
        <v>55</v>
      </c>
      <c r="P40" s="9">
        <v>0</v>
      </c>
      <c r="Q40" s="9">
        <v>0</v>
      </c>
      <c r="R40" s="9">
        <v>0</v>
      </c>
      <c r="S40" s="15">
        <f t="shared" si="15"/>
        <v>0</v>
      </c>
      <c r="T40" s="32">
        <f t="shared" si="16"/>
        <v>68</v>
      </c>
    </row>
    <row r="41" spans="1:20" ht="18.75">
      <c r="A41" s="19"/>
      <c r="B41" s="30">
        <v>94010012</v>
      </c>
      <c r="C41" s="19" t="s">
        <v>39</v>
      </c>
      <c r="D41" s="9" t="s">
        <v>19</v>
      </c>
      <c r="E41" s="40">
        <v>0</v>
      </c>
      <c r="F41" s="40">
        <v>6</v>
      </c>
      <c r="G41" s="40">
        <v>11</v>
      </c>
      <c r="H41" s="132">
        <f t="shared" si="13"/>
        <v>17</v>
      </c>
      <c r="I41" s="9">
        <v>4</v>
      </c>
      <c r="J41" s="9">
        <v>8</v>
      </c>
      <c r="K41" s="9">
        <v>10</v>
      </c>
      <c r="L41" s="9">
        <v>9</v>
      </c>
      <c r="M41" s="9">
        <v>4</v>
      </c>
      <c r="N41" s="9">
        <v>7</v>
      </c>
      <c r="O41" s="15">
        <f t="shared" si="14"/>
        <v>42</v>
      </c>
      <c r="P41" s="9">
        <v>0</v>
      </c>
      <c r="Q41" s="9">
        <v>0</v>
      </c>
      <c r="R41" s="9">
        <v>0</v>
      </c>
      <c r="S41" s="15">
        <f t="shared" si="15"/>
        <v>0</v>
      </c>
      <c r="T41" s="32">
        <f t="shared" si="16"/>
        <v>59</v>
      </c>
    </row>
    <row r="42" spans="1:20" ht="18.75">
      <c r="A42" s="19"/>
      <c r="B42" s="31"/>
      <c r="C42" s="19"/>
      <c r="D42" s="9" t="s">
        <v>5</v>
      </c>
      <c r="E42" s="40">
        <f>SUM(E40:E41)</f>
        <v>0</v>
      </c>
      <c r="F42" s="40">
        <f>SUM(F40:F41)</f>
        <v>12</v>
      </c>
      <c r="G42" s="40">
        <f>SUM(G40:G41)</f>
        <v>18</v>
      </c>
      <c r="H42" s="132">
        <f t="shared" si="13"/>
        <v>30</v>
      </c>
      <c r="I42" s="9">
        <f aca="true" t="shared" si="18" ref="I42:N42">SUM(I40:I41)</f>
        <v>11</v>
      </c>
      <c r="J42" s="9">
        <f t="shared" si="18"/>
        <v>20</v>
      </c>
      <c r="K42" s="9">
        <f t="shared" si="18"/>
        <v>21</v>
      </c>
      <c r="L42" s="9">
        <f t="shared" si="18"/>
        <v>17</v>
      </c>
      <c r="M42" s="9">
        <f t="shared" si="18"/>
        <v>14</v>
      </c>
      <c r="N42" s="9">
        <f t="shared" si="18"/>
        <v>14</v>
      </c>
      <c r="O42" s="15">
        <f t="shared" si="14"/>
        <v>97</v>
      </c>
      <c r="P42" s="9">
        <f>SUM(P40:P41)</f>
        <v>0</v>
      </c>
      <c r="Q42" s="9">
        <f>SUM(Q40:Q41)</f>
        <v>0</v>
      </c>
      <c r="R42" s="9">
        <f>SUM(R40:R41)</f>
        <v>0</v>
      </c>
      <c r="S42" s="15">
        <f t="shared" si="15"/>
        <v>0</v>
      </c>
      <c r="T42" s="32">
        <f t="shared" si="16"/>
        <v>127</v>
      </c>
    </row>
    <row r="43" spans="1:20" ht="18.75">
      <c r="A43" s="24"/>
      <c r="B43" s="28"/>
      <c r="C43" s="24"/>
      <c r="D43" s="9" t="s">
        <v>15</v>
      </c>
      <c r="E43" s="40">
        <v>0</v>
      </c>
      <c r="F43" s="40">
        <v>1</v>
      </c>
      <c r="G43" s="40">
        <v>1</v>
      </c>
      <c r="H43" s="132">
        <f t="shared" si="13"/>
        <v>2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15">
        <f t="shared" si="14"/>
        <v>6</v>
      </c>
      <c r="P43" s="9">
        <v>0</v>
      </c>
      <c r="Q43" s="9">
        <v>0</v>
      </c>
      <c r="R43" s="9">
        <v>0</v>
      </c>
      <c r="S43" s="15">
        <f t="shared" si="15"/>
        <v>0</v>
      </c>
      <c r="T43" s="32">
        <f t="shared" si="16"/>
        <v>8</v>
      </c>
    </row>
    <row r="44" spans="1:20" ht="18.75">
      <c r="A44" s="16">
        <v>9</v>
      </c>
      <c r="B44" s="29" t="s">
        <v>42</v>
      </c>
      <c r="C44" s="16" t="s">
        <v>43</v>
      </c>
      <c r="D44" s="9" t="s">
        <v>18</v>
      </c>
      <c r="E44" s="40">
        <v>0</v>
      </c>
      <c r="F44" s="40">
        <v>7</v>
      </c>
      <c r="G44" s="40">
        <v>5</v>
      </c>
      <c r="H44" s="132">
        <f t="shared" si="13"/>
        <v>12</v>
      </c>
      <c r="I44" s="9">
        <v>11</v>
      </c>
      <c r="J44" s="9">
        <v>8</v>
      </c>
      <c r="K44" s="9">
        <v>7</v>
      </c>
      <c r="L44" s="9">
        <v>6</v>
      </c>
      <c r="M44" s="9">
        <v>10</v>
      </c>
      <c r="N44" s="9">
        <v>8</v>
      </c>
      <c r="O44" s="15">
        <f t="shared" si="14"/>
        <v>50</v>
      </c>
      <c r="P44" s="9">
        <v>0</v>
      </c>
      <c r="Q44" s="9">
        <v>0</v>
      </c>
      <c r="R44" s="9">
        <v>0</v>
      </c>
      <c r="S44" s="15">
        <f t="shared" si="15"/>
        <v>0</v>
      </c>
      <c r="T44" s="32">
        <f t="shared" si="16"/>
        <v>62</v>
      </c>
    </row>
    <row r="45" spans="1:20" ht="18.75">
      <c r="A45" s="19"/>
      <c r="B45" s="30">
        <v>94010013</v>
      </c>
      <c r="C45" s="19" t="s">
        <v>39</v>
      </c>
      <c r="D45" s="9" t="s">
        <v>19</v>
      </c>
      <c r="E45" s="40">
        <v>0</v>
      </c>
      <c r="F45" s="40">
        <v>12</v>
      </c>
      <c r="G45" s="40">
        <v>12</v>
      </c>
      <c r="H45" s="132">
        <f t="shared" si="13"/>
        <v>24</v>
      </c>
      <c r="I45" s="9">
        <v>5</v>
      </c>
      <c r="J45" s="9">
        <v>6</v>
      </c>
      <c r="K45" s="9">
        <v>2</v>
      </c>
      <c r="L45" s="9">
        <v>8</v>
      </c>
      <c r="M45" s="9">
        <v>6</v>
      </c>
      <c r="N45" s="9">
        <v>8</v>
      </c>
      <c r="O45" s="15">
        <f t="shared" si="14"/>
        <v>35</v>
      </c>
      <c r="P45" s="9">
        <v>0</v>
      </c>
      <c r="Q45" s="9">
        <v>0</v>
      </c>
      <c r="R45" s="9">
        <v>0</v>
      </c>
      <c r="S45" s="15">
        <f t="shared" si="15"/>
        <v>0</v>
      </c>
      <c r="T45" s="32">
        <f t="shared" si="16"/>
        <v>59</v>
      </c>
    </row>
    <row r="46" spans="1:20" ht="18.75">
      <c r="A46" s="19"/>
      <c r="B46" s="31"/>
      <c r="C46" s="19"/>
      <c r="D46" s="9" t="s">
        <v>5</v>
      </c>
      <c r="E46" s="40">
        <f>SUM(E44:E45)</f>
        <v>0</v>
      </c>
      <c r="F46" s="40">
        <f>SUM(F44:F45)</f>
        <v>19</v>
      </c>
      <c r="G46" s="40">
        <f>SUM(G44:G45)</f>
        <v>17</v>
      </c>
      <c r="H46" s="132">
        <f t="shared" si="13"/>
        <v>36</v>
      </c>
      <c r="I46" s="9">
        <f aca="true" t="shared" si="19" ref="I46:N46">SUM(I44:I45)</f>
        <v>16</v>
      </c>
      <c r="J46" s="9">
        <f t="shared" si="19"/>
        <v>14</v>
      </c>
      <c r="K46" s="9">
        <f t="shared" si="19"/>
        <v>9</v>
      </c>
      <c r="L46" s="9">
        <f t="shared" si="19"/>
        <v>14</v>
      </c>
      <c r="M46" s="9">
        <f t="shared" si="19"/>
        <v>16</v>
      </c>
      <c r="N46" s="9">
        <f t="shared" si="19"/>
        <v>16</v>
      </c>
      <c r="O46" s="15">
        <f t="shared" si="14"/>
        <v>85</v>
      </c>
      <c r="P46" s="9">
        <f>SUM(P44:P45)</f>
        <v>0</v>
      </c>
      <c r="Q46" s="9">
        <f>SUM(Q44:Q45)</f>
        <v>0</v>
      </c>
      <c r="R46" s="9">
        <f>SUM(R44:R45)</f>
        <v>0</v>
      </c>
      <c r="S46" s="15">
        <f t="shared" si="15"/>
        <v>0</v>
      </c>
      <c r="T46" s="32">
        <f t="shared" si="16"/>
        <v>121</v>
      </c>
    </row>
    <row r="47" spans="1:20" ht="18.75">
      <c r="A47" s="24"/>
      <c r="B47" s="28"/>
      <c r="C47" s="24"/>
      <c r="D47" s="9" t="s">
        <v>15</v>
      </c>
      <c r="E47" s="40">
        <v>0</v>
      </c>
      <c r="F47" s="40">
        <v>1</v>
      </c>
      <c r="G47" s="40">
        <v>1</v>
      </c>
      <c r="H47" s="132">
        <f t="shared" si="13"/>
        <v>2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15">
        <f t="shared" si="14"/>
        <v>6</v>
      </c>
      <c r="P47" s="9">
        <v>0</v>
      </c>
      <c r="Q47" s="9">
        <v>0</v>
      </c>
      <c r="R47" s="9">
        <v>0</v>
      </c>
      <c r="S47" s="15">
        <f t="shared" si="15"/>
        <v>0</v>
      </c>
      <c r="T47" s="32">
        <f t="shared" si="16"/>
        <v>8</v>
      </c>
    </row>
    <row r="48" spans="1:20" ht="18.75">
      <c r="A48" s="16">
        <v>10</v>
      </c>
      <c r="B48" s="29" t="s">
        <v>44</v>
      </c>
      <c r="C48" s="16" t="s">
        <v>45</v>
      </c>
      <c r="D48" s="9" t="s">
        <v>18</v>
      </c>
      <c r="E48" s="40">
        <v>24</v>
      </c>
      <c r="F48" s="40">
        <v>15</v>
      </c>
      <c r="G48" s="40">
        <v>29</v>
      </c>
      <c r="H48" s="132">
        <f t="shared" si="13"/>
        <v>68</v>
      </c>
      <c r="I48" s="9">
        <v>32</v>
      </c>
      <c r="J48" s="9">
        <v>23</v>
      </c>
      <c r="K48" s="9">
        <v>31</v>
      </c>
      <c r="L48" s="9">
        <v>20</v>
      </c>
      <c r="M48" s="9">
        <v>16</v>
      </c>
      <c r="N48" s="9">
        <v>19</v>
      </c>
      <c r="O48" s="15">
        <f t="shared" si="14"/>
        <v>141</v>
      </c>
      <c r="P48" s="9">
        <v>0</v>
      </c>
      <c r="Q48" s="9">
        <v>0</v>
      </c>
      <c r="R48" s="9">
        <v>0</v>
      </c>
      <c r="S48" s="15">
        <f t="shared" si="15"/>
        <v>0</v>
      </c>
      <c r="T48" s="32">
        <f t="shared" si="16"/>
        <v>209</v>
      </c>
    </row>
    <row r="49" spans="1:20" ht="18.75">
      <c r="A49" s="19"/>
      <c r="B49" s="30">
        <v>94010011</v>
      </c>
      <c r="C49" s="19" t="s">
        <v>39</v>
      </c>
      <c r="D49" s="9" t="s">
        <v>19</v>
      </c>
      <c r="E49" s="40">
        <v>23</v>
      </c>
      <c r="F49" s="40">
        <v>37</v>
      </c>
      <c r="G49" s="40">
        <v>41</v>
      </c>
      <c r="H49" s="132">
        <f t="shared" si="13"/>
        <v>101</v>
      </c>
      <c r="I49" s="9">
        <v>38</v>
      </c>
      <c r="J49" s="9">
        <v>29</v>
      </c>
      <c r="K49" s="9">
        <v>26</v>
      </c>
      <c r="L49" s="9">
        <v>21</v>
      </c>
      <c r="M49" s="9">
        <v>17</v>
      </c>
      <c r="N49" s="9">
        <v>13</v>
      </c>
      <c r="O49" s="15">
        <f t="shared" si="14"/>
        <v>144</v>
      </c>
      <c r="P49" s="9">
        <v>0</v>
      </c>
      <c r="Q49" s="9">
        <v>0</v>
      </c>
      <c r="R49" s="9">
        <v>0</v>
      </c>
      <c r="S49" s="15">
        <f t="shared" si="15"/>
        <v>0</v>
      </c>
      <c r="T49" s="32">
        <f t="shared" si="16"/>
        <v>245</v>
      </c>
    </row>
    <row r="50" spans="1:20" ht="18.75">
      <c r="A50" s="19"/>
      <c r="B50" s="31"/>
      <c r="C50" s="19"/>
      <c r="D50" s="9" t="s">
        <v>5</v>
      </c>
      <c r="E50" s="40">
        <f>SUM(E48:E49)</f>
        <v>47</v>
      </c>
      <c r="F50" s="40">
        <f>SUM(F48:F49)</f>
        <v>52</v>
      </c>
      <c r="G50" s="40">
        <f>SUM(G48:G49)</f>
        <v>70</v>
      </c>
      <c r="H50" s="132">
        <f t="shared" si="13"/>
        <v>169</v>
      </c>
      <c r="I50" s="9">
        <f aca="true" t="shared" si="20" ref="I50:N50">SUM(I48:I49)</f>
        <v>70</v>
      </c>
      <c r="J50" s="9">
        <f t="shared" si="20"/>
        <v>52</v>
      </c>
      <c r="K50" s="9">
        <f t="shared" si="20"/>
        <v>57</v>
      </c>
      <c r="L50" s="9">
        <f t="shared" si="20"/>
        <v>41</v>
      </c>
      <c r="M50" s="9">
        <f t="shared" si="20"/>
        <v>33</v>
      </c>
      <c r="N50" s="9">
        <f t="shared" si="20"/>
        <v>32</v>
      </c>
      <c r="O50" s="15">
        <f t="shared" si="14"/>
        <v>285</v>
      </c>
      <c r="P50" s="9">
        <f>SUM(P48:P49)</f>
        <v>0</v>
      </c>
      <c r="Q50" s="9">
        <f>SUM(Q48:Q49)</f>
        <v>0</v>
      </c>
      <c r="R50" s="9">
        <f>SUM(R48:R49)</f>
        <v>0</v>
      </c>
      <c r="S50" s="15">
        <f t="shared" si="15"/>
        <v>0</v>
      </c>
      <c r="T50" s="32">
        <f t="shared" si="16"/>
        <v>454</v>
      </c>
    </row>
    <row r="51" spans="1:20" ht="18.75">
      <c r="A51" s="24"/>
      <c r="B51" s="28"/>
      <c r="C51" s="24"/>
      <c r="D51" s="9" t="s">
        <v>15</v>
      </c>
      <c r="E51" s="40">
        <v>2</v>
      </c>
      <c r="F51" s="40">
        <v>2</v>
      </c>
      <c r="G51" s="40">
        <v>2</v>
      </c>
      <c r="H51" s="132">
        <f t="shared" si="13"/>
        <v>6</v>
      </c>
      <c r="I51" s="9">
        <v>2</v>
      </c>
      <c r="J51" s="9">
        <v>2</v>
      </c>
      <c r="K51" s="9">
        <v>2</v>
      </c>
      <c r="L51" s="9">
        <v>2</v>
      </c>
      <c r="M51" s="9">
        <v>2</v>
      </c>
      <c r="N51" s="9">
        <v>2</v>
      </c>
      <c r="O51" s="15">
        <f t="shared" si="14"/>
        <v>12</v>
      </c>
      <c r="P51" s="9">
        <v>0</v>
      </c>
      <c r="Q51" s="9">
        <v>0</v>
      </c>
      <c r="R51" s="9">
        <v>0</v>
      </c>
      <c r="S51" s="15">
        <f t="shared" si="15"/>
        <v>0</v>
      </c>
      <c r="T51" s="15">
        <f t="shared" si="16"/>
        <v>18</v>
      </c>
    </row>
    <row r="52" spans="1:20" ht="18.75">
      <c r="A52" s="13" t="s">
        <v>239</v>
      </c>
      <c r="B52" s="6"/>
      <c r="C52" s="5"/>
      <c r="D52" s="9"/>
      <c r="E52" s="40"/>
      <c r="F52" s="6"/>
      <c r="G52" s="6"/>
      <c r="H52" s="131"/>
      <c r="I52" s="5"/>
      <c r="J52" s="5"/>
      <c r="K52" s="5"/>
      <c r="L52" s="5"/>
      <c r="M52" s="5"/>
      <c r="N52" s="5"/>
      <c r="O52" s="10"/>
      <c r="P52" s="5"/>
      <c r="Q52" s="5"/>
      <c r="R52" s="5"/>
      <c r="S52" s="10"/>
      <c r="T52" s="15"/>
    </row>
    <row r="53" spans="1:20" ht="18.75">
      <c r="A53" s="16">
        <v>11</v>
      </c>
      <c r="B53" s="29" t="s">
        <v>46</v>
      </c>
      <c r="C53" s="16" t="s">
        <v>47</v>
      </c>
      <c r="D53" s="9" t="s">
        <v>18</v>
      </c>
      <c r="E53" s="40">
        <v>15</v>
      </c>
      <c r="F53" s="40">
        <v>13</v>
      </c>
      <c r="G53" s="40">
        <v>18</v>
      </c>
      <c r="H53" s="132">
        <f aca="true" t="shared" si="21" ref="H53:H60">SUM(E53:G53)</f>
        <v>46</v>
      </c>
      <c r="I53" s="9">
        <v>25</v>
      </c>
      <c r="J53" s="9">
        <v>23</v>
      </c>
      <c r="K53" s="9">
        <v>22</v>
      </c>
      <c r="L53" s="9">
        <v>25</v>
      </c>
      <c r="M53" s="9">
        <v>23</v>
      </c>
      <c r="N53" s="9">
        <v>29</v>
      </c>
      <c r="O53" s="15">
        <f aca="true" t="shared" si="22" ref="O53:O60">SUM(I53:N53)</f>
        <v>147</v>
      </c>
      <c r="P53" s="9">
        <v>0</v>
      </c>
      <c r="Q53" s="9">
        <v>0</v>
      </c>
      <c r="R53" s="9">
        <v>0</v>
      </c>
      <c r="S53" s="15">
        <f aca="true" t="shared" si="23" ref="S53:S60">SUM(P53:R53)</f>
        <v>0</v>
      </c>
      <c r="T53" s="32">
        <f aca="true" t="shared" si="24" ref="T53:T60">SUM(S53,O53,H53)</f>
        <v>193</v>
      </c>
    </row>
    <row r="54" spans="1:20" ht="18.75">
      <c r="A54" s="19"/>
      <c r="B54" s="30">
        <v>94010005</v>
      </c>
      <c r="C54" s="19" t="s">
        <v>48</v>
      </c>
      <c r="D54" s="9" t="s">
        <v>19</v>
      </c>
      <c r="E54" s="40">
        <v>15</v>
      </c>
      <c r="F54" s="40">
        <v>10</v>
      </c>
      <c r="G54" s="40">
        <v>18</v>
      </c>
      <c r="H54" s="132">
        <f t="shared" si="21"/>
        <v>43</v>
      </c>
      <c r="I54" s="9">
        <v>12</v>
      </c>
      <c r="J54" s="9">
        <v>10</v>
      </c>
      <c r="K54" s="9">
        <v>14</v>
      </c>
      <c r="L54" s="9">
        <v>22</v>
      </c>
      <c r="M54" s="9">
        <v>23</v>
      </c>
      <c r="N54" s="9">
        <v>17</v>
      </c>
      <c r="O54" s="15">
        <f t="shared" si="22"/>
        <v>98</v>
      </c>
      <c r="P54" s="9">
        <v>0</v>
      </c>
      <c r="Q54" s="9">
        <v>0</v>
      </c>
      <c r="R54" s="9">
        <v>0</v>
      </c>
      <c r="S54" s="15">
        <f t="shared" si="23"/>
        <v>0</v>
      </c>
      <c r="T54" s="32">
        <f t="shared" si="24"/>
        <v>141</v>
      </c>
    </row>
    <row r="55" spans="1:20" ht="18.75">
      <c r="A55" s="19"/>
      <c r="B55" s="31"/>
      <c r="C55" s="19"/>
      <c r="D55" s="9" t="s">
        <v>5</v>
      </c>
      <c r="E55" s="40">
        <f>SUM(E53:E54)</f>
        <v>30</v>
      </c>
      <c r="F55" s="40">
        <f>SUM(F53:F54)</f>
        <v>23</v>
      </c>
      <c r="G55" s="40">
        <f>SUM(G53:G54)</f>
        <v>36</v>
      </c>
      <c r="H55" s="132">
        <f t="shared" si="21"/>
        <v>89</v>
      </c>
      <c r="I55" s="9">
        <f aca="true" t="shared" si="25" ref="I55:N55">SUM(I53:I54)</f>
        <v>37</v>
      </c>
      <c r="J55" s="9">
        <f t="shared" si="25"/>
        <v>33</v>
      </c>
      <c r="K55" s="9">
        <f t="shared" si="25"/>
        <v>36</v>
      </c>
      <c r="L55" s="9">
        <f t="shared" si="25"/>
        <v>47</v>
      </c>
      <c r="M55" s="9">
        <f t="shared" si="25"/>
        <v>46</v>
      </c>
      <c r="N55" s="9">
        <f t="shared" si="25"/>
        <v>46</v>
      </c>
      <c r="O55" s="15">
        <f t="shared" si="22"/>
        <v>245</v>
      </c>
      <c r="P55" s="9">
        <v>0</v>
      </c>
      <c r="Q55" s="9">
        <v>0</v>
      </c>
      <c r="R55" s="9">
        <v>0</v>
      </c>
      <c r="S55" s="15">
        <f t="shared" si="23"/>
        <v>0</v>
      </c>
      <c r="T55" s="32">
        <f t="shared" si="24"/>
        <v>334</v>
      </c>
    </row>
    <row r="56" spans="1:20" ht="18.75">
      <c r="A56" s="24"/>
      <c r="B56" s="28"/>
      <c r="C56" s="24"/>
      <c r="D56" s="9" t="s">
        <v>15</v>
      </c>
      <c r="E56" s="40">
        <v>1</v>
      </c>
      <c r="F56" s="40">
        <v>1</v>
      </c>
      <c r="G56" s="40">
        <v>1</v>
      </c>
      <c r="H56" s="132">
        <f t="shared" si="21"/>
        <v>3</v>
      </c>
      <c r="I56" s="9">
        <v>2</v>
      </c>
      <c r="J56" s="9">
        <v>2</v>
      </c>
      <c r="K56" s="9">
        <v>2</v>
      </c>
      <c r="L56" s="9">
        <v>2</v>
      </c>
      <c r="M56" s="9">
        <v>2</v>
      </c>
      <c r="N56" s="9">
        <v>2</v>
      </c>
      <c r="O56" s="15">
        <f t="shared" si="22"/>
        <v>12</v>
      </c>
      <c r="P56" s="9">
        <v>0</v>
      </c>
      <c r="Q56" s="9">
        <v>0</v>
      </c>
      <c r="R56" s="9">
        <v>0</v>
      </c>
      <c r="S56" s="15">
        <f t="shared" si="23"/>
        <v>0</v>
      </c>
      <c r="T56" s="32">
        <f t="shared" si="24"/>
        <v>15</v>
      </c>
    </row>
    <row r="57" spans="1:20" ht="18.75">
      <c r="A57" s="16">
        <v>12</v>
      </c>
      <c r="B57" s="29" t="s">
        <v>49</v>
      </c>
      <c r="C57" s="16" t="s">
        <v>50</v>
      </c>
      <c r="D57" s="9" t="s">
        <v>18</v>
      </c>
      <c r="E57" s="40">
        <v>9</v>
      </c>
      <c r="F57" s="40">
        <v>13</v>
      </c>
      <c r="G57" s="40">
        <v>11</v>
      </c>
      <c r="H57" s="132">
        <f t="shared" si="21"/>
        <v>33</v>
      </c>
      <c r="I57" s="9">
        <v>14</v>
      </c>
      <c r="J57" s="9">
        <v>15</v>
      </c>
      <c r="K57" s="9">
        <v>12</v>
      </c>
      <c r="L57" s="9">
        <v>17</v>
      </c>
      <c r="M57" s="9">
        <v>17</v>
      </c>
      <c r="N57" s="9">
        <v>13</v>
      </c>
      <c r="O57" s="15">
        <f t="shared" si="22"/>
        <v>88</v>
      </c>
      <c r="P57" s="9">
        <v>0</v>
      </c>
      <c r="Q57" s="9">
        <v>0</v>
      </c>
      <c r="R57" s="9">
        <v>0</v>
      </c>
      <c r="S57" s="15">
        <f t="shared" si="23"/>
        <v>0</v>
      </c>
      <c r="T57" s="32">
        <f t="shared" si="24"/>
        <v>121</v>
      </c>
    </row>
    <row r="58" spans="1:20" ht="18.75">
      <c r="A58" s="19"/>
      <c r="B58" s="30">
        <v>94010006</v>
      </c>
      <c r="C58" s="19" t="s">
        <v>48</v>
      </c>
      <c r="D58" s="9" t="s">
        <v>19</v>
      </c>
      <c r="E58" s="40">
        <v>8</v>
      </c>
      <c r="F58" s="40">
        <v>11</v>
      </c>
      <c r="G58" s="40">
        <v>14</v>
      </c>
      <c r="H58" s="132">
        <f t="shared" si="21"/>
        <v>33</v>
      </c>
      <c r="I58" s="9">
        <v>10</v>
      </c>
      <c r="J58" s="9">
        <v>5</v>
      </c>
      <c r="K58" s="9">
        <v>7</v>
      </c>
      <c r="L58" s="9">
        <v>14</v>
      </c>
      <c r="M58" s="9">
        <v>13</v>
      </c>
      <c r="N58" s="9">
        <v>9</v>
      </c>
      <c r="O58" s="15">
        <f t="shared" si="22"/>
        <v>58</v>
      </c>
      <c r="P58" s="9">
        <v>0</v>
      </c>
      <c r="Q58" s="9">
        <v>0</v>
      </c>
      <c r="R58" s="9">
        <v>0</v>
      </c>
      <c r="S58" s="15">
        <f t="shared" si="23"/>
        <v>0</v>
      </c>
      <c r="T58" s="32">
        <f t="shared" si="24"/>
        <v>91</v>
      </c>
    </row>
    <row r="59" spans="1:20" ht="18.75">
      <c r="A59" s="19"/>
      <c r="B59" s="30"/>
      <c r="C59" s="19"/>
      <c r="D59" s="9" t="s">
        <v>5</v>
      </c>
      <c r="E59" s="40">
        <f>SUM(E57:E58)</f>
        <v>17</v>
      </c>
      <c r="F59" s="40">
        <f>SUM(F57:F58)</f>
        <v>24</v>
      </c>
      <c r="G59" s="40">
        <f>SUM(G57:G58)</f>
        <v>25</v>
      </c>
      <c r="H59" s="132">
        <f t="shared" si="21"/>
        <v>66</v>
      </c>
      <c r="I59" s="9">
        <f aca="true" t="shared" si="26" ref="I59:N59">SUM(I57:I58)</f>
        <v>24</v>
      </c>
      <c r="J59" s="9">
        <f t="shared" si="26"/>
        <v>20</v>
      </c>
      <c r="K59" s="9">
        <f t="shared" si="26"/>
        <v>19</v>
      </c>
      <c r="L59" s="9">
        <f t="shared" si="26"/>
        <v>31</v>
      </c>
      <c r="M59" s="9">
        <f t="shared" si="26"/>
        <v>30</v>
      </c>
      <c r="N59" s="9">
        <f t="shared" si="26"/>
        <v>22</v>
      </c>
      <c r="O59" s="15">
        <f t="shared" si="22"/>
        <v>146</v>
      </c>
      <c r="P59" s="9">
        <v>0</v>
      </c>
      <c r="Q59" s="9">
        <v>0</v>
      </c>
      <c r="R59" s="9">
        <v>0</v>
      </c>
      <c r="S59" s="15">
        <f t="shared" si="23"/>
        <v>0</v>
      </c>
      <c r="T59" s="32">
        <f t="shared" si="24"/>
        <v>212</v>
      </c>
    </row>
    <row r="60" spans="1:20" ht="18.75">
      <c r="A60" s="24"/>
      <c r="B60" s="35"/>
      <c r="C60" s="24"/>
      <c r="D60" s="9" t="s">
        <v>15</v>
      </c>
      <c r="E60" s="40">
        <v>1</v>
      </c>
      <c r="F60" s="40">
        <v>1</v>
      </c>
      <c r="G60" s="40">
        <v>1</v>
      </c>
      <c r="H60" s="132">
        <f t="shared" si="21"/>
        <v>3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15">
        <f t="shared" si="22"/>
        <v>6</v>
      </c>
      <c r="P60" s="9">
        <v>0</v>
      </c>
      <c r="Q60" s="9">
        <v>0</v>
      </c>
      <c r="R60" s="9">
        <v>0</v>
      </c>
      <c r="S60" s="15">
        <f t="shared" si="23"/>
        <v>0</v>
      </c>
      <c r="T60" s="32">
        <f t="shared" si="24"/>
        <v>9</v>
      </c>
    </row>
    <row r="61" spans="1:20" ht="18.75">
      <c r="A61" s="36"/>
      <c r="B61" s="37"/>
      <c r="C61" s="36"/>
      <c r="D61" s="36"/>
      <c r="E61" s="37"/>
      <c r="F61" s="37"/>
      <c r="G61" s="37"/>
      <c r="H61" s="133"/>
      <c r="I61" s="36"/>
      <c r="J61" s="36"/>
      <c r="K61" s="36"/>
      <c r="L61" s="36"/>
      <c r="M61" s="36"/>
      <c r="N61" s="36"/>
      <c r="O61" s="38"/>
      <c r="P61" s="36"/>
      <c r="Q61" s="36"/>
      <c r="R61" s="36"/>
      <c r="S61" s="38"/>
      <c r="T61" s="38"/>
    </row>
    <row r="62" spans="1:20" ht="18.75">
      <c r="A62" s="36"/>
      <c r="B62" s="37"/>
      <c r="C62" s="36"/>
      <c r="D62" s="36"/>
      <c r="E62" s="37"/>
      <c r="F62" s="37"/>
      <c r="G62" s="37"/>
      <c r="H62" s="133"/>
      <c r="I62" s="36"/>
      <c r="J62" s="36"/>
      <c r="K62" s="36"/>
      <c r="L62" s="36"/>
      <c r="M62" s="36"/>
      <c r="N62" s="36"/>
      <c r="O62" s="38"/>
      <c r="P62" s="36"/>
      <c r="Q62" s="36"/>
      <c r="R62" s="36"/>
      <c r="S62" s="38"/>
      <c r="T62" s="38"/>
    </row>
    <row r="63" spans="1:20" ht="18.75">
      <c r="A63" s="150" t="s">
        <v>0</v>
      </c>
      <c r="B63" s="151" t="s">
        <v>227</v>
      </c>
      <c r="C63" s="150" t="s">
        <v>25</v>
      </c>
      <c r="D63" s="7" t="s">
        <v>232</v>
      </c>
      <c r="E63" s="129"/>
      <c r="F63" s="129"/>
      <c r="G63" s="129"/>
      <c r="H63" s="130"/>
      <c r="I63" s="7"/>
      <c r="J63" s="7"/>
      <c r="K63" s="7"/>
      <c r="L63" s="7"/>
      <c r="M63" s="7"/>
      <c r="N63" s="7"/>
      <c r="O63" s="8"/>
      <c r="P63" s="7"/>
      <c r="Q63" s="7"/>
      <c r="R63" s="7"/>
      <c r="S63" s="8"/>
      <c r="T63" s="8"/>
    </row>
    <row r="64" spans="1:20" ht="18.75">
      <c r="A64" s="150"/>
      <c r="B64" s="151"/>
      <c r="C64" s="150"/>
      <c r="D64" s="9" t="s">
        <v>2</v>
      </c>
      <c r="E64" s="151" t="s">
        <v>3</v>
      </c>
      <c r="F64" s="151" t="s">
        <v>4</v>
      </c>
      <c r="G64" s="151" t="s">
        <v>234</v>
      </c>
      <c r="H64" s="154" t="s">
        <v>5</v>
      </c>
      <c r="I64" s="150" t="s">
        <v>6</v>
      </c>
      <c r="J64" s="150" t="s">
        <v>7</v>
      </c>
      <c r="K64" s="150" t="s">
        <v>8</v>
      </c>
      <c r="L64" s="150" t="s">
        <v>9</v>
      </c>
      <c r="M64" s="150" t="s">
        <v>10</v>
      </c>
      <c r="N64" s="150" t="s">
        <v>11</v>
      </c>
      <c r="O64" s="153" t="s">
        <v>5</v>
      </c>
      <c r="P64" s="150" t="s">
        <v>12</v>
      </c>
      <c r="Q64" s="150" t="s">
        <v>13</v>
      </c>
      <c r="R64" s="150" t="s">
        <v>26</v>
      </c>
      <c r="S64" s="153" t="s">
        <v>5</v>
      </c>
      <c r="T64" s="11" t="s">
        <v>5</v>
      </c>
    </row>
    <row r="65" spans="1:20" ht="18.75">
      <c r="A65" s="150"/>
      <c r="B65" s="151"/>
      <c r="C65" s="150"/>
      <c r="D65" s="9" t="s">
        <v>15</v>
      </c>
      <c r="E65" s="151"/>
      <c r="F65" s="151"/>
      <c r="G65" s="151"/>
      <c r="H65" s="154"/>
      <c r="I65" s="150"/>
      <c r="J65" s="150"/>
      <c r="K65" s="150"/>
      <c r="L65" s="150"/>
      <c r="M65" s="150"/>
      <c r="N65" s="150"/>
      <c r="O65" s="153"/>
      <c r="P65" s="150"/>
      <c r="Q65" s="150"/>
      <c r="R65" s="150"/>
      <c r="S65" s="153"/>
      <c r="T65" s="12" t="s">
        <v>16</v>
      </c>
    </row>
    <row r="66" spans="1:20" ht="18.75">
      <c r="A66" s="13" t="s">
        <v>240</v>
      </c>
      <c r="B66" s="121"/>
      <c r="C66" s="41"/>
      <c r="D66" s="9"/>
      <c r="E66" s="6"/>
      <c r="F66" s="6"/>
      <c r="G66" s="6"/>
      <c r="H66" s="131"/>
      <c r="I66" s="5"/>
      <c r="J66" s="5"/>
      <c r="K66" s="5"/>
      <c r="L66" s="5"/>
      <c r="M66" s="5"/>
      <c r="N66" s="5"/>
      <c r="O66" s="10"/>
      <c r="P66" s="5"/>
      <c r="Q66" s="5"/>
      <c r="R66" s="5"/>
      <c r="S66" s="10"/>
      <c r="T66" s="12"/>
    </row>
    <row r="67" spans="1:20" ht="18.75">
      <c r="A67" s="16">
        <v>13</v>
      </c>
      <c r="B67" s="29" t="s">
        <v>51</v>
      </c>
      <c r="C67" s="16" t="s">
        <v>52</v>
      </c>
      <c r="D67" s="9" t="s">
        <v>18</v>
      </c>
      <c r="E67" s="40">
        <v>16</v>
      </c>
      <c r="F67" s="40">
        <v>14</v>
      </c>
      <c r="G67" s="40">
        <v>15</v>
      </c>
      <c r="H67" s="132">
        <f aca="true" t="shared" si="27" ref="H67:H90">SUM(E67:G67)</f>
        <v>45</v>
      </c>
      <c r="I67" s="9">
        <v>19</v>
      </c>
      <c r="J67" s="9">
        <v>20</v>
      </c>
      <c r="K67" s="9">
        <v>29</v>
      </c>
      <c r="L67" s="9">
        <v>17</v>
      </c>
      <c r="M67" s="9">
        <v>19</v>
      </c>
      <c r="N67" s="9">
        <v>28</v>
      </c>
      <c r="O67" s="15">
        <f aca="true" t="shared" si="28" ref="O67:O82">SUM(I67:N67)</f>
        <v>132</v>
      </c>
      <c r="P67" s="9">
        <v>0</v>
      </c>
      <c r="Q67" s="9">
        <v>0</v>
      </c>
      <c r="R67" s="9">
        <v>0</v>
      </c>
      <c r="S67" s="15">
        <f aca="true" t="shared" si="29" ref="S67:S82">SUM(P67:R67)</f>
        <v>0</v>
      </c>
      <c r="T67" s="32">
        <f aca="true" t="shared" si="30" ref="T67:T82">SUM(S67,O67,H67)</f>
        <v>177</v>
      </c>
    </row>
    <row r="68" spans="1:20" ht="18.75">
      <c r="A68" s="19"/>
      <c r="B68" s="30">
        <v>94010025</v>
      </c>
      <c r="C68" s="19" t="s">
        <v>53</v>
      </c>
      <c r="D68" s="9" t="s">
        <v>19</v>
      </c>
      <c r="E68" s="40">
        <v>8</v>
      </c>
      <c r="F68" s="40">
        <v>12</v>
      </c>
      <c r="G68" s="40">
        <v>11</v>
      </c>
      <c r="H68" s="132">
        <f t="shared" si="27"/>
        <v>31</v>
      </c>
      <c r="I68" s="9">
        <v>16</v>
      </c>
      <c r="J68" s="9">
        <v>16</v>
      </c>
      <c r="K68" s="9">
        <v>20</v>
      </c>
      <c r="L68" s="9">
        <v>18</v>
      </c>
      <c r="M68" s="9">
        <v>16</v>
      </c>
      <c r="N68" s="9">
        <v>25</v>
      </c>
      <c r="O68" s="15">
        <f t="shared" si="28"/>
        <v>111</v>
      </c>
      <c r="P68" s="9">
        <v>0</v>
      </c>
      <c r="Q68" s="9">
        <v>0</v>
      </c>
      <c r="R68" s="9">
        <v>0</v>
      </c>
      <c r="S68" s="15">
        <f t="shared" si="29"/>
        <v>0</v>
      </c>
      <c r="T68" s="32">
        <f t="shared" si="30"/>
        <v>142</v>
      </c>
    </row>
    <row r="69" spans="1:20" ht="18.75">
      <c r="A69" s="19"/>
      <c r="B69" s="31"/>
      <c r="C69" s="19"/>
      <c r="D69" s="9" t="s">
        <v>5</v>
      </c>
      <c r="E69" s="40">
        <f>SUM(E67:E68)</f>
        <v>24</v>
      </c>
      <c r="F69" s="40">
        <f>SUM(F67:F68)</f>
        <v>26</v>
      </c>
      <c r="G69" s="40">
        <f>SUM(G67:G68)</f>
        <v>26</v>
      </c>
      <c r="H69" s="132">
        <f t="shared" si="27"/>
        <v>76</v>
      </c>
      <c r="I69" s="9">
        <f aca="true" t="shared" si="31" ref="I69:N69">SUM(I67:I68)</f>
        <v>35</v>
      </c>
      <c r="J69" s="9">
        <f t="shared" si="31"/>
        <v>36</v>
      </c>
      <c r="K69" s="9">
        <f t="shared" si="31"/>
        <v>49</v>
      </c>
      <c r="L69" s="9">
        <f t="shared" si="31"/>
        <v>35</v>
      </c>
      <c r="M69" s="9">
        <f t="shared" si="31"/>
        <v>35</v>
      </c>
      <c r="N69" s="9">
        <f t="shared" si="31"/>
        <v>53</v>
      </c>
      <c r="O69" s="15">
        <f t="shared" si="28"/>
        <v>243</v>
      </c>
      <c r="P69" s="9">
        <v>0</v>
      </c>
      <c r="Q69" s="9">
        <v>0</v>
      </c>
      <c r="R69" s="9">
        <v>0</v>
      </c>
      <c r="S69" s="15">
        <f t="shared" si="29"/>
        <v>0</v>
      </c>
      <c r="T69" s="32">
        <f t="shared" si="30"/>
        <v>319</v>
      </c>
    </row>
    <row r="70" spans="1:20" ht="18.75">
      <c r="A70" s="24"/>
      <c r="B70" s="28"/>
      <c r="C70" s="24"/>
      <c r="D70" s="9" t="s">
        <v>15</v>
      </c>
      <c r="E70" s="40">
        <v>1</v>
      </c>
      <c r="F70" s="40">
        <v>1</v>
      </c>
      <c r="G70" s="40">
        <v>1</v>
      </c>
      <c r="H70" s="132">
        <f t="shared" si="27"/>
        <v>3</v>
      </c>
      <c r="I70" s="9">
        <v>1</v>
      </c>
      <c r="J70" s="9">
        <v>2</v>
      </c>
      <c r="K70" s="9">
        <v>2</v>
      </c>
      <c r="L70" s="9">
        <v>1</v>
      </c>
      <c r="M70" s="9">
        <v>1</v>
      </c>
      <c r="N70" s="9">
        <v>2</v>
      </c>
      <c r="O70" s="15">
        <f t="shared" si="28"/>
        <v>9</v>
      </c>
      <c r="P70" s="9">
        <v>0</v>
      </c>
      <c r="Q70" s="9">
        <v>0</v>
      </c>
      <c r="R70" s="9">
        <v>0</v>
      </c>
      <c r="S70" s="15">
        <f t="shared" si="29"/>
        <v>0</v>
      </c>
      <c r="T70" s="32">
        <f t="shared" si="30"/>
        <v>12</v>
      </c>
    </row>
    <row r="71" spans="1:20" ht="18.75">
      <c r="A71" s="16">
        <v>14</v>
      </c>
      <c r="B71" s="29" t="s">
        <v>54</v>
      </c>
      <c r="C71" s="16" t="s">
        <v>55</v>
      </c>
      <c r="D71" s="9" t="s">
        <v>18</v>
      </c>
      <c r="E71" s="40">
        <v>31</v>
      </c>
      <c r="F71" s="40">
        <v>41</v>
      </c>
      <c r="G71" s="40">
        <v>67</v>
      </c>
      <c r="H71" s="132">
        <f t="shared" si="27"/>
        <v>139</v>
      </c>
      <c r="I71" s="9">
        <v>130</v>
      </c>
      <c r="J71" s="9">
        <v>114</v>
      </c>
      <c r="K71" s="9">
        <v>129</v>
      </c>
      <c r="L71" s="9">
        <v>137</v>
      </c>
      <c r="M71" s="9">
        <v>129</v>
      </c>
      <c r="N71" s="9">
        <v>119</v>
      </c>
      <c r="O71" s="15">
        <f t="shared" si="28"/>
        <v>758</v>
      </c>
      <c r="P71" s="9">
        <v>0</v>
      </c>
      <c r="Q71" s="9">
        <v>0</v>
      </c>
      <c r="R71" s="9">
        <v>0</v>
      </c>
      <c r="S71" s="15">
        <f t="shared" si="29"/>
        <v>0</v>
      </c>
      <c r="T71" s="32">
        <f t="shared" si="30"/>
        <v>897</v>
      </c>
    </row>
    <row r="72" spans="1:20" ht="18.75">
      <c r="A72" s="19"/>
      <c r="B72" s="30">
        <v>94010026</v>
      </c>
      <c r="C72" s="19" t="s">
        <v>53</v>
      </c>
      <c r="D72" s="9" t="s">
        <v>19</v>
      </c>
      <c r="E72" s="40">
        <v>29</v>
      </c>
      <c r="F72" s="40">
        <v>59</v>
      </c>
      <c r="G72" s="40">
        <v>51</v>
      </c>
      <c r="H72" s="132">
        <f t="shared" si="27"/>
        <v>139</v>
      </c>
      <c r="I72" s="9">
        <v>113</v>
      </c>
      <c r="J72" s="9">
        <v>123</v>
      </c>
      <c r="K72" s="9">
        <v>136</v>
      </c>
      <c r="L72" s="9">
        <v>139</v>
      </c>
      <c r="M72" s="9">
        <v>139</v>
      </c>
      <c r="N72" s="9">
        <v>107</v>
      </c>
      <c r="O72" s="15">
        <f t="shared" si="28"/>
        <v>757</v>
      </c>
      <c r="P72" s="9">
        <v>0</v>
      </c>
      <c r="Q72" s="9">
        <v>0</v>
      </c>
      <c r="R72" s="9">
        <v>0</v>
      </c>
      <c r="S72" s="15">
        <f t="shared" si="29"/>
        <v>0</v>
      </c>
      <c r="T72" s="32">
        <f t="shared" si="30"/>
        <v>896</v>
      </c>
    </row>
    <row r="73" spans="1:20" ht="18.75">
      <c r="A73" s="19"/>
      <c r="B73" s="31"/>
      <c r="C73" s="19"/>
      <c r="D73" s="9" t="s">
        <v>5</v>
      </c>
      <c r="E73" s="40">
        <f>SUM(E71:E72)</f>
        <v>60</v>
      </c>
      <c r="F73" s="40">
        <f>SUM(F71:F72)</f>
        <v>100</v>
      </c>
      <c r="G73" s="40">
        <f>SUM(G71:G72)</f>
        <v>118</v>
      </c>
      <c r="H73" s="132">
        <f t="shared" si="27"/>
        <v>278</v>
      </c>
      <c r="I73" s="9">
        <f aca="true" t="shared" si="32" ref="I73:N73">SUM(I71:I72)</f>
        <v>243</v>
      </c>
      <c r="J73" s="9">
        <f t="shared" si="32"/>
        <v>237</v>
      </c>
      <c r="K73" s="9">
        <f t="shared" si="32"/>
        <v>265</v>
      </c>
      <c r="L73" s="9">
        <f t="shared" si="32"/>
        <v>276</v>
      </c>
      <c r="M73" s="9">
        <f t="shared" si="32"/>
        <v>268</v>
      </c>
      <c r="N73" s="9">
        <f t="shared" si="32"/>
        <v>226</v>
      </c>
      <c r="O73" s="32">
        <f t="shared" si="28"/>
        <v>1515</v>
      </c>
      <c r="P73" s="9">
        <v>0</v>
      </c>
      <c r="Q73" s="9">
        <v>0</v>
      </c>
      <c r="R73" s="9">
        <v>0</v>
      </c>
      <c r="S73" s="15">
        <f t="shared" si="29"/>
        <v>0</v>
      </c>
      <c r="T73" s="32">
        <f t="shared" si="30"/>
        <v>1793</v>
      </c>
    </row>
    <row r="74" spans="1:20" ht="18.75">
      <c r="A74" s="24"/>
      <c r="B74" s="28"/>
      <c r="C74" s="24"/>
      <c r="D74" s="9" t="s">
        <v>15</v>
      </c>
      <c r="E74" s="40">
        <v>2</v>
      </c>
      <c r="F74" s="40">
        <v>4</v>
      </c>
      <c r="G74" s="40">
        <v>5</v>
      </c>
      <c r="H74" s="132">
        <f t="shared" si="27"/>
        <v>11</v>
      </c>
      <c r="I74" s="9">
        <v>7</v>
      </c>
      <c r="J74" s="9">
        <v>7</v>
      </c>
      <c r="K74" s="9">
        <v>7</v>
      </c>
      <c r="L74" s="9">
        <v>7</v>
      </c>
      <c r="M74" s="9">
        <v>7</v>
      </c>
      <c r="N74" s="9">
        <v>7</v>
      </c>
      <c r="O74" s="15">
        <f t="shared" si="28"/>
        <v>42</v>
      </c>
      <c r="P74" s="9">
        <v>0</v>
      </c>
      <c r="Q74" s="9">
        <v>0</v>
      </c>
      <c r="R74" s="9">
        <v>0</v>
      </c>
      <c r="S74" s="15">
        <f t="shared" si="29"/>
        <v>0</v>
      </c>
      <c r="T74" s="32">
        <f t="shared" si="30"/>
        <v>53</v>
      </c>
    </row>
    <row r="75" spans="1:20" ht="18.75">
      <c r="A75" s="16">
        <v>15</v>
      </c>
      <c r="B75" s="29" t="s">
        <v>56</v>
      </c>
      <c r="C75" s="16" t="s">
        <v>47</v>
      </c>
      <c r="D75" s="9" t="s">
        <v>18</v>
      </c>
      <c r="E75" s="40">
        <v>0</v>
      </c>
      <c r="F75" s="40">
        <v>3</v>
      </c>
      <c r="G75" s="40">
        <v>2</v>
      </c>
      <c r="H75" s="132">
        <f t="shared" si="27"/>
        <v>5</v>
      </c>
      <c r="I75" s="9">
        <v>9</v>
      </c>
      <c r="J75" s="9">
        <v>7</v>
      </c>
      <c r="K75" s="9">
        <v>5</v>
      </c>
      <c r="L75" s="9">
        <v>5</v>
      </c>
      <c r="M75" s="9">
        <v>6</v>
      </c>
      <c r="N75" s="9">
        <v>2</v>
      </c>
      <c r="O75" s="15">
        <f t="shared" si="28"/>
        <v>34</v>
      </c>
      <c r="P75" s="9">
        <v>0</v>
      </c>
      <c r="Q75" s="9">
        <v>0</v>
      </c>
      <c r="R75" s="9">
        <v>0</v>
      </c>
      <c r="S75" s="15">
        <f t="shared" si="29"/>
        <v>0</v>
      </c>
      <c r="T75" s="32">
        <f t="shared" si="30"/>
        <v>39</v>
      </c>
    </row>
    <row r="76" spans="1:20" ht="18.75">
      <c r="A76" s="19"/>
      <c r="B76" s="30">
        <v>94010027</v>
      </c>
      <c r="C76" s="19" t="s">
        <v>53</v>
      </c>
      <c r="D76" s="9" t="s">
        <v>19</v>
      </c>
      <c r="E76" s="40">
        <v>0</v>
      </c>
      <c r="F76" s="40">
        <v>2</v>
      </c>
      <c r="G76" s="40">
        <v>4</v>
      </c>
      <c r="H76" s="132">
        <f t="shared" si="27"/>
        <v>6</v>
      </c>
      <c r="I76" s="9">
        <v>6</v>
      </c>
      <c r="J76" s="9">
        <v>9</v>
      </c>
      <c r="K76" s="9">
        <v>9</v>
      </c>
      <c r="L76" s="9">
        <v>6</v>
      </c>
      <c r="M76" s="9">
        <v>7</v>
      </c>
      <c r="N76" s="9">
        <v>3</v>
      </c>
      <c r="O76" s="15">
        <f t="shared" si="28"/>
        <v>40</v>
      </c>
      <c r="P76" s="9">
        <v>0</v>
      </c>
      <c r="Q76" s="9">
        <v>0</v>
      </c>
      <c r="R76" s="9">
        <v>0</v>
      </c>
      <c r="S76" s="15">
        <f t="shared" si="29"/>
        <v>0</v>
      </c>
      <c r="T76" s="32">
        <f t="shared" si="30"/>
        <v>46</v>
      </c>
    </row>
    <row r="77" spans="1:20" ht="18.75">
      <c r="A77" s="19"/>
      <c r="B77" s="31"/>
      <c r="C77" s="19"/>
      <c r="D77" s="9" t="s">
        <v>5</v>
      </c>
      <c r="E77" s="40">
        <f>SUM(E75:E76)</f>
        <v>0</v>
      </c>
      <c r="F77" s="40">
        <f>SUM(F75:F76)</f>
        <v>5</v>
      </c>
      <c r="G77" s="40">
        <f>SUM(G75:G76)</f>
        <v>6</v>
      </c>
      <c r="H77" s="132">
        <f t="shared" si="27"/>
        <v>11</v>
      </c>
      <c r="I77" s="9">
        <f aca="true" t="shared" si="33" ref="I77:N77">SUM(I75:I76)</f>
        <v>15</v>
      </c>
      <c r="J77" s="9">
        <f t="shared" si="33"/>
        <v>16</v>
      </c>
      <c r="K77" s="9">
        <f t="shared" si="33"/>
        <v>14</v>
      </c>
      <c r="L77" s="9">
        <f t="shared" si="33"/>
        <v>11</v>
      </c>
      <c r="M77" s="9">
        <f t="shared" si="33"/>
        <v>13</v>
      </c>
      <c r="N77" s="9">
        <f t="shared" si="33"/>
        <v>5</v>
      </c>
      <c r="O77" s="15">
        <f t="shared" si="28"/>
        <v>74</v>
      </c>
      <c r="P77" s="9">
        <v>0</v>
      </c>
      <c r="Q77" s="9">
        <v>0</v>
      </c>
      <c r="R77" s="9">
        <v>0</v>
      </c>
      <c r="S77" s="15">
        <f t="shared" si="29"/>
        <v>0</v>
      </c>
      <c r="T77" s="32">
        <f t="shared" si="30"/>
        <v>85</v>
      </c>
    </row>
    <row r="78" spans="1:20" ht="18.75">
      <c r="A78" s="24"/>
      <c r="B78" s="28"/>
      <c r="C78" s="24"/>
      <c r="D78" s="9" t="s">
        <v>15</v>
      </c>
      <c r="E78" s="40">
        <v>0</v>
      </c>
      <c r="F78" s="40">
        <v>1</v>
      </c>
      <c r="G78" s="40">
        <v>1</v>
      </c>
      <c r="H78" s="132">
        <f t="shared" si="27"/>
        <v>2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15">
        <f t="shared" si="28"/>
        <v>6</v>
      </c>
      <c r="P78" s="9">
        <v>0</v>
      </c>
      <c r="Q78" s="9">
        <v>0</v>
      </c>
      <c r="R78" s="9">
        <v>0</v>
      </c>
      <c r="S78" s="15">
        <f t="shared" si="29"/>
        <v>0</v>
      </c>
      <c r="T78" s="32">
        <f t="shared" si="30"/>
        <v>8</v>
      </c>
    </row>
    <row r="79" spans="1:20" ht="18.75">
      <c r="A79" s="16">
        <v>16</v>
      </c>
      <c r="B79" s="29" t="s">
        <v>57</v>
      </c>
      <c r="C79" s="16" t="s">
        <v>58</v>
      </c>
      <c r="D79" s="9" t="s">
        <v>18</v>
      </c>
      <c r="E79" s="40">
        <v>0</v>
      </c>
      <c r="F79" s="40">
        <v>5</v>
      </c>
      <c r="G79" s="40">
        <v>8</v>
      </c>
      <c r="H79" s="132">
        <f t="shared" si="27"/>
        <v>13</v>
      </c>
      <c r="I79" s="9">
        <v>6</v>
      </c>
      <c r="J79" s="9">
        <v>8</v>
      </c>
      <c r="K79" s="9">
        <v>6</v>
      </c>
      <c r="L79" s="9">
        <v>7</v>
      </c>
      <c r="M79" s="9">
        <v>9</v>
      </c>
      <c r="N79" s="9">
        <v>9</v>
      </c>
      <c r="O79" s="15">
        <f t="shared" si="28"/>
        <v>45</v>
      </c>
      <c r="P79" s="9">
        <v>0</v>
      </c>
      <c r="Q79" s="9">
        <v>0</v>
      </c>
      <c r="R79" s="9">
        <v>0</v>
      </c>
      <c r="S79" s="15">
        <f t="shared" si="29"/>
        <v>0</v>
      </c>
      <c r="T79" s="32">
        <f t="shared" si="30"/>
        <v>58</v>
      </c>
    </row>
    <row r="80" spans="1:20" ht="18.75">
      <c r="A80" s="19"/>
      <c r="B80" s="30">
        <v>94010019</v>
      </c>
      <c r="C80" s="19" t="s">
        <v>59</v>
      </c>
      <c r="D80" s="9" t="s">
        <v>19</v>
      </c>
      <c r="E80" s="40">
        <v>0</v>
      </c>
      <c r="F80" s="40">
        <v>8</v>
      </c>
      <c r="G80" s="40">
        <v>3</v>
      </c>
      <c r="H80" s="132">
        <f t="shared" si="27"/>
        <v>11</v>
      </c>
      <c r="I80" s="9">
        <v>12</v>
      </c>
      <c r="J80" s="9">
        <v>13</v>
      </c>
      <c r="K80" s="9">
        <v>3</v>
      </c>
      <c r="L80" s="9">
        <v>8</v>
      </c>
      <c r="M80" s="9">
        <v>2</v>
      </c>
      <c r="N80" s="9">
        <v>6</v>
      </c>
      <c r="O80" s="15">
        <f t="shared" si="28"/>
        <v>44</v>
      </c>
      <c r="P80" s="9">
        <v>0</v>
      </c>
      <c r="Q80" s="9">
        <v>0</v>
      </c>
      <c r="R80" s="9">
        <v>0</v>
      </c>
      <c r="S80" s="15">
        <f t="shared" si="29"/>
        <v>0</v>
      </c>
      <c r="T80" s="32">
        <f t="shared" si="30"/>
        <v>55</v>
      </c>
    </row>
    <row r="81" spans="1:20" ht="18.75">
      <c r="A81" s="19"/>
      <c r="B81" s="31"/>
      <c r="C81" s="19"/>
      <c r="D81" s="9" t="s">
        <v>5</v>
      </c>
      <c r="E81" s="40">
        <f>SUM(E79:E80)</f>
        <v>0</v>
      </c>
      <c r="F81" s="40">
        <f>SUM(F79:F80)</f>
        <v>13</v>
      </c>
      <c r="G81" s="40">
        <f>SUM(G79:G80)</f>
        <v>11</v>
      </c>
      <c r="H81" s="132">
        <f t="shared" si="27"/>
        <v>24</v>
      </c>
      <c r="I81" s="9">
        <f aca="true" t="shared" si="34" ref="I81:N81">SUM(I79:I80)</f>
        <v>18</v>
      </c>
      <c r="J81" s="9">
        <f t="shared" si="34"/>
        <v>21</v>
      </c>
      <c r="K81" s="9">
        <f t="shared" si="34"/>
        <v>9</v>
      </c>
      <c r="L81" s="9">
        <f t="shared" si="34"/>
        <v>15</v>
      </c>
      <c r="M81" s="9">
        <f t="shared" si="34"/>
        <v>11</v>
      </c>
      <c r="N81" s="9">
        <f t="shared" si="34"/>
        <v>15</v>
      </c>
      <c r="O81" s="15">
        <f t="shared" si="28"/>
        <v>89</v>
      </c>
      <c r="P81" s="9">
        <v>0</v>
      </c>
      <c r="Q81" s="9">
        <v>0</v>
      </c>
      <c r="R81" s="9">
        <v>0</v>
      </c>
      <c r="S81" s="15">
        <f t="shared" si="29"/>
        <v>0</v>
      </c>
      <c r="T81" s="32">
        <f t="shared" si="30"/>
        <v>113</v>
      </c>
    </row>
    <row r="82" spans="1:20" ht="18.75">
      <c r="A82" s="24"/>
      <c r="B82" s="28"/>
      <c r="C82" s="24"/>
      <c r="D82" s="9" t="s">
        <v>15</v>
      </c>
      <c r="E82" s="40">
        <v>0</v>
      </c>
      <c r="F82" s="40">
        <v>1</v>
      </c>
      <c r="G82" s="40">
        <v>1</v>
      </c>
      <c r="H82" s="132">
        <f t="shared" si="27"/>
        <v>2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15">
        <f t="shared" si="28"/>
        <v>6</v>
      </c>
      <c r="P82" s="9">
        <v>0</v>
      </c>
      <c r="Q82" s="9">
        <v>0</v>
      </c>
      <c r="R82" s="9">
        <v>0</v>
      </c>
      <c r="S82" s="15">
        <f t="shared" si="29"/>
        <v>0</v>
      </c>
      <c r="T82" s="32">
        <f t="shared" si="30"/>
        <v>8</v>
      </c>
    </row>
    <row r="83" spans="1:20" ht="18.75">
      <c r="A83" s="16">
        <v>17</v>
      </c>
      <c r="B83" s="29" t="s">
        <v>60</v>
      </c>
      <c r="C83" s="16" t="s">
        <v>61</v>
      </c>
      <c r="D83" s="9" t="s">
        <v>18</v>
      </c>
      <c r="E83" s="40">
        <v>12</v>
      </c>
      <c r="F83" s="40">
        <v>10</v>
      </c>
      <c r="G83" s="40">
        <v>12</v>
      </c>
      <c r="H83" s="132">
        <f t="shared" si="27"/>
        <v>34</v>
      </c>
      <c r="I83" s="9">
        <v>11</v>
      </c>
      <c r="J83" s="9">
        <v>17</v>
      </c>
      <c r="K83" s="9">
        <v>12</v>
      </c>
      <c r="L83" s="9">
        <v>14</v>
      </c>
      <c r="M83" s="9">
        <v>9</v>
      </c>
      <c r="N83" s="9">
        <v>12</v>
      </c>
      <c r="O83" s="15">
        <f aca="true" t="shared" si="35" ref="O83:O90">SUM(I83:N83)</f>
        <v>75</v>
      </c>
      <c r="P83" s="9">
        <v>0</v>
      </c>
      <c r="Q83" s="9">
        <v>0</v>
      </c>
      <c r="R83" s="9">
        <v>0</v>
      </c>
      <c r="S83" s="15">
        <v>0</v>
      </c>
      <c r="T83" s="32">
        <f aca="true" t="shared" si="36" ref="T83:T90">SUM(S83,O83,H83)</f>
        <v>109</v>
      </c>
    </row>
    <row r="84" spans="1:20" ht="18.75">
      <c r="A84" s="19"/>
      <c r="B84" s="30">
        <v>94010020</v>
      </c>
      <c r="C84" s="19" t="s">
        <v>59</v>
      </c>
      <c r="D84" s="9" t="s">
        <v>19</v>
      </c>
      <c r="E84" s="40">
        <v>7</v>
      </c>
      <c r="F84" s="40">
        <v>19</v>
      </c>
      <c r="G84" s="40">
        <v>11</v>
      </c>
      <c r="H84" s="132">
        <f t="shared" si="27"/>
        <v>37</v>
      </c>
      <c r="I84" s="9">
        <v>18</v>
      </c>
      <c r="J84" s="9">
        <v>12</v>
      </c>
      <c r="K84" s="9">
        <v>13</v>
      </c>
      <c r="L84" s="9">
        <v>14</v>
      </c>
      <c r="M84" s="9">
        <v>11</v>
      </c>
      <c r="N84" s="9">
        <v>16</v>
      </c>
      <c r="O84" s="15">
        <f t="shared" si="35"/>
        <v>84</v>
      </c>
      <c r="P84" s="9">
        <v>0</v>
      </c>
      <c r="Q84" s="9">
        <v>0</v>
      </c>
      <c r="R84" s="9">
        <v>0</v>
      </c>
      <c r="S84" s="15">
        <v>0</v>
      </c>
      <c r="T84" s="32">
        <f t="shared" si="36"/>
        <v>121</v>
      </c>
    </row>
    <row r="85" spans="1:20" ht="18.75">
      <c r="A85" s="19"/>
      <c r="B85" s="31"/>
      <c r="C85" s="19"/>
      <c r="D85" s="9" t="s">
        <v>5</v>
      </c>
      <c r="E85" s="40">
        <f>SUM(E83:E84)</f>
        <v>19</v>
      </c>
      <c r="F85" s="40">
        <f>SUM(F83:F84)</f>
        <v>29</v>
      </c>
      <c r="G85" s="40">
        <f>SUM(G83:G84)</f>
        <v>23</v>
      </c>
      <c r="H85" s="132">
        <f t="shared" si="27"/>
        <v>71</v>
      </c>
      <c r="I85" s="9">
        <f aca="true" t="shared" si="37" ref="I85:N85">SUM(I83:I84)</f>
        <v>29</v>
      </c>
      <c r="J85" s="9">
        <f t="shared" si="37"/>
        <v>29</v>
      </c>
      <c r="K85" s="9">
        <f t="shared" si="37"/>
        <v>25</v>
      </c>
      <c r="L85" s="9">
        <f t="shared" si="37"/>
        <v>28</v>
      </c>
      <c r="M85" s="9">
        <f t="shared" si="37"/>
        <v>20</v>
      </c>
      <c r="N85" s="9">
        <f t="shared" si="37"/>
        <v>28</v>
      </c>
      <c r="O85" s="15">
        <f t="shared" si="35"/>
        <v>159</v>
      </c>
      <c r="P85" s="9">
        <v>0</v>
      </c>
      <c r="Q85" s="9">
        <v>0</v>
      </c>
      <c r="R85" s="9">
        <v>0</v>
      </c>
      <c r="S85" s="15">
        <v>0</v>
      </c>
      <c r="T85" s="32">
        <f t="shared" si="36"/>
        <v>230</v>
      </c>
    </row>
    <row r="86" spans="1:20" ht="18.75">
      <c r="A86" s="24"/>
      <c r="B86" s="28"/>
      <c r="C86" s="24"/>
      <c r="D86" s="9" t="s">
        <v>15</v>
      </c>
      <c r="E86" s="40">
        <v>1</v>
      </c>
      <c r="F86" s="40">
        <v>1</v>
      </c>
      <c r="G86" s="40">
        <v>1</v>
      </c>
      <c r="H86" s="132">
        <f t="shared" si="27"/>
        <v>3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15">
        <f t="shared" si="35"/>
        <v>6</v>
      </c>
      <c r="P86" s="9">
        <v>0</v>
      </c>
      <c r="Q86" s="9">
        <v>0</v>
      </c>
      <c r="R86" s="9">
        <v>0</v>
      </c>
      <c r="S86" s="15">
        <v>0</v>
      </c>
      <c r="T86" s="32">
        <f t="shared" si="36"/>
        <v>9</v>
      </c>
    </row>
    <row r="87" spans="1:20" ht="18.75">
      <c r="A87" s="16">
        <v>18</v>
      </c>
      <c r="B87" s="29" t="s">
        <v>62</v>
      </c>
      <c r="C87" s="16" t="s">
        <v>63</v>
      </c>
      <c r="D87" s="9" t="s">
        <v>18</v>
      </c>
      <c r="E87" s="40">
        <v>20</v>
      </c>
      <c r="F87" s="40">
        <v>28</v>
      </c>
      <c r="G87" s="40">
        <v>29</v>
      </c>
      <c r="H87" s="132">
        <f t="shared" si="27"/>
        <v>77</v>
      </c>
      <c r="I87" s="9">
        <v>21</v>
      </c>
      <c r="J87" s="9">
        <v>33</v>
      </c>
      <c r="K87" s="9">
        <v>35</v>
      </c>
      <c r="L87" s="9">
        <v>44</v>
      </c>
      <c r="M87" s="9">
        <v>48</v>
      </c>
      <c r="N87" s="9">
        <v>25</v>
      </c>
      <c r="O87" s="15">
        <f t="shared" si="35"/>
        <v>206</v>
      </c>
      <c r="P87" s="9">
        <v>0</v>
      </c>
      <c r="Q87" s="9">
        <v>0</v>
      </c>
      <c r="R87" s="9">
        <v>0</v>
      </c>
      <c r="S87" s="15">
        <v>0</v>
      </c>
      <c r="T87" s="32">
        <f t="shared" si="36"/>
        <v>283</v>
      </c>
    </row>
    <row r="88" spans="1:20" ht="18.75">
      <c r="A88" s="19"/>
      <c r="B88" s="30">
        <v>94010028</v>
      </c>
      <c r="C88" s="19" t="s">
        <v>64</v>
      </c>
      <c r="D88" s="9" t="s">
        <v>19</v>
      </c>
      <c r="E88" s="40">
        <v>12</v>
      </c>
      <c r="F88" s="40">
        <v>33</v>
      </c>
      <c r="G88" s="40">
        <v>22</v>
      </c>
      <c r="H88" s="132">
        <f t="shared" si="27"/>
        <v>67</v>
      </c>
      <c r="I88" s="9">
        <v>38</v>
      </c>
      <c r="J88" s="9">
        <v>22</v>
      </c>
      <c r="K88" s="9">
        <v>39</v>
      </c>
      <c r="L88" s="9">
        <v>33</v>
      </c>
      <c r="M88" s="9">
        <v>36</v>
      </c>
      <c r="N88" s="9">
        <v>42</v>
      </c>
      <c r="O88" s="15">
        <f t="shared" si="35"/>
        <v>210</v>
      </c>
      <c r="P88" s="9">
        <v>0</v>
      </c>
      <c r="Q88" s="9">
        <v>0</v>
      </c>
      <c r="R88" s="9">
        <v>0</v>
      </c>
      <c r="S88" s="15">
        <v>0</v>
      </c>
      <c r="T88" s="32">
        <f t="shared" si="36"/>
        <v>277</v>
      </c>
    </row>
    <row r="89" spans="1:20" ht="18.75">
      <c r="A89" s="19"/>
      <c r="B89" s="31"/>
      <c r="C89" s="19"/>
      <c r="D89" s="9" t="s">
        <v>5</v>
      </c>
      <c r="E89" s="40">
        <f>SUM(E87:E88)</f>
        <v>32</v>
      </c>
      <c r="F89" s="40">
        <f>SUM(F87:F88)</f>
        <v>61</v>
      </c>
      <c r="G89" s="40">
        <f>SUM(G87:G88)</f>
        <v>51</v>
      </c>
      <c r="H89" s="132">
        <f t="shared" si="27"/>
        <v>144</v>
      </c>
      <c r="I89" s="9">
        <f aca="true" t="shared" si="38" ref="I89:N89">SUM(I87:I88)</f>
        <v>59</v>
      </c>
      <c r="J89" s="9">
        <f t="shared" si="38"/>
        <v>55</v>
      </c>
      <c r="K89" s="9">
        <f t="shared" si="38"/>
        <v>74</v>
      </c>
      <c r="L89" s="9">
        <f t="shared" si="38"/>
        <v>77</v>
      </c>
      <c r="M89" s="9">
        <f t="shared" si="38"/>
        <v>84</v>
      </c>
      <c r="N89" s="9">
        <f t="shared" si="38"/>
        <v>67</v>
      </c>
      <c r="O89" s="15">
        <f t="shared" si="35"/>
        <v>416</v>
      </c>
      <c r="P89" s="9">
        <f>SUM(P87:P88)</f>
        <v>0</v>
      </c>
      <c r="Q89" s="9">
        <f>SUM(Q87:Q88)</f>
        <v>0</v>
      </c>
      <c r="R89" s="9">
        <f>SUM(R87:R88)</f>
        <v>0</v>
      </c>
      <c r="S89" s="15">
        <f>SUM(P89:R89)</f>
        <v>0</v>
      </c>
      <c r="T89" s="32">
        <f t="shared" si="36"/>
        <v>560</v>
      </c>
    </row>
    <row r="90" spans="1:20" ht="18.75">
      <c r="A90" s="24"/>
      <c r="B90" s="28"/>
      <c r="C90" s="24"/>
      <c r="D90" s="9" t="s">
        <v>15</v>
      </c>
      <c r="E90" s="40">
        <v>2</v>
      </c>
      <c r="F90" s="40">
        <v>2</v>
      </c>
      <c r="G90" s="40">
        <v>2</v>
      </c>
      <c r="H90" s="132">
        <f t="shared" si="27"/>
        <v>6</v>
      </c>
      <c r="I90" s="9">
        <v>2</v>
      </c>
      <c r="J90" s="9">
        <v>2</v>
      </c>
      <c r="K90" s="9">
        <v>3</v>
      </c>
      <c r="L90" s="9">
        <v>2</v>
      </c>
      <c r="M90" s="9">
        <v>3</v>
      </c>
      <c r="N90" s="9">
        <v>2</v>
      </c>
      <c r="O90" s="15">
        <f t="shared" si="35"/>
        <v>14</v>
      </c>
      <c r="P90" s="9">
        <v>0</v>
      </c>
      <c r="Q90" s="9">
        <v>0</v>
      </c>
      <c r="R90" s="9">
        <v>0</v>
      </c>
      <c r="S90" s="15">
        <v>0</v>
      </c>
      <c r="T90" s="32">
        <f t="shared" si="36"/>
        <v>20</v>
      </c>
    </row>
    <row r="91" spans="1:20" ht="18.75">
      <c r="A91" s="36"/>
      <c r="B91" s="37"/>
      <c r="C91" s="36"/>
      <c r="D91" s="36"/>
      <c r="E91" s="37"/>
      <c r="F91" s="37"/>
      <c r="G91" s="37"/>
      <c r="H91" s="133"/>
      <c r="I91" s="36"/>
      <c r="J91" s="36"/>
      <c r="K91" s="36"/>
      <c r="L91" s="36"/>
      <c r="M91" s="36"/>
      <c r="N91" s="36"/>
      <c r="O91" s="38"/>
      <c r="P91" s="36"/>
      <c r="Q91" s="36"/>
      <c r="R91" s="36"/>
      <c r="S91" s="38"/>
      <c r="T91" s="38"/>
    </row>
    <row r="92" spans="1:20" ht="18.75">
      <c r="A92" s="36"/>
      <c r="B92" s="37"/>
      <c r="C92" s="36"/>
      <c r="D92" s="36"/>
      <c r="E92" s="37"/>
      <c r="F92" s="37"/>
      <c r="G92" s="37"/>
      <c r="H92" s="133"/>
      <c r="I92" s="36"/>
      <c r="J92" s="36"/>
      <c r="K92" s="36"/>
      <c r="L92" s="36"/>
      <c r="M92" s="36"/>
      <c r="N92" s="36"/>
      <c r="O92" s="38"/>
      <c r="P92" s="36"/>
      <c r="Q92" s="36"/>
      <c r="R92" s="36"/>
      <c r="S92" s="38"/>
      <c r="T92" s="38"/>
    </row>
    <row r="93" spans="1:20" ht="18.75">
      <c r="A93" s="36"/>
      <c r="B93" s="37"/>
      <c r="C93" s="36"/>
      <c r="D93" s="36"/>
      <c r="E93" s="37"/>
      <c r="F93" s="37"/>
      <c r="G93" s="37"/>
      <c r="H93" s="133"/>
      <c r="I93" s="36"/>
      <c r="J93" s="36"/>
      <c r="K93" s="36"/>
      <c r="L93" s="36"/>
      <c r="M93" s="36"/>
      <c r="N93" s="36"/>
      <c r="O93" s="38"/>
      <c r="P93" s="36"/>
      <c r="Q93" s="36"/>
      <c r="R93" s="36"/>
      <c r="S93" s="38"/>
      <c r="T93" s="38"/>
    </row>
    <row r="94" spans="1:20" ht="18.75">
      <c r="A94" s="150" t="s">
        <v>0</v>
      </c>
      <c r="B94" s="151" t="s">
        <v>227</v>
      </c>
      <c r="C94" s="150" t="s">
        <v>25</v>
      </c>
      <c r="D94" s="7" t="s">
        <v>232</v>
      </c>
      <c r="E94" s="129"/>
      <c r="F94" s="129"/>
      <c r="G94" s="129"/>
      <c r="H94" s="130"/>
      <c r="I94" s="7"/>
      <c r="J94" s="7"/>
      <c r="K94" s="7"/>
      <c r="L94" s="7"/>
      <c r="M94" s="7"/>
      <c r="N94" s="7"/>
      <c r="O94" s="8"/>
      <c r="P94" s="7"/>
      <c r="Q94" s="7"/>
      <c r="R94" s="7"/>
      <c r="S94" s="8"/>
      <c r="T94" s="8"/>
    </row>
    <row r="95" spans="1:20" ht="18.75">
      <c r="A95" s="150"/>
      <c r="B95" s="151"/>
      <c r="C95" s="150"/>
      <c r="D95" s="9" t="s">
        <v>2</v>
      </c>
      <c r="E95" s="151" t="s">
        <v>3</v>
      </c>
      <c r="F95" s="151" t="s">
        <v>4</v>
      </c>
      <c r="G95" s="151" t="s">
        <v>234</v>
      </c>
      <c r="H95" s="154" t="s">
        <v>5</v>
      </c>
      <c r="I95" s="150" t="s">
        <v>6</v>
      </c>
      <c r="J95" s="150" t="s">
        <v>7</v>
      </c>
      <c r="K95" s="150" t="s">
        <v>8</v>
      </c>
      <c r="L95" s="150" t="s">
        <v>9</v>
      </c>
      <c r="M95" s="150" t="s">
        <v>10</v>
      </c>
      <c r="N95" s="150" t="s">
        <v>11</v>
      </c>
      <c r="O95" s="153" t="s">
        <v>5</v>
      </c>
      <c r="P95" s="150" t="s">
        <v>12</v>
      </c>
      <c r="Q95" s="150" t="s">
        <v>13</v>
      </c>
      <c r="R95" s="150" t="s">
        <v>26</v>
      </c>
      <c r="S95" s="153" t="s">
        <v>5</v>
      </c>
      <c r="T95" s="11" t="s">
        <v>5</v>
      </c>
    </row>
    <row r="96" spans="1:20" ht="18.75">
      <c r="A96" s="150"/>
      <c r="B96" s="151"/>
      <c r="C96" s="150"/>
      <c r="D96" s="9" t="s">
        <v>15</v>
      </c>
      <c r="E96" s="151"/>
      <c r="F96" s="151"/>
      <c r="G96" s="151"/>
      <c r="H96" s="154"/>
      <c r="I96" s="150"/>
      <c r="J96" s="150"/>
      <c r="K96" s="150"/>
      <c r="L96" s="150"/>
      <c r="M96" s="150"/>
      <c r="N96" s="150"/>
      <c r="O96" s="153"/>
      <c r="P96" s="150"/>
      <c r="Q96" s="150"/>
      <c r="R96" s="150"/>
      <c r="S96" s="153"/>
      <c r="T96" s="12" t="s">
        <v>16</v>
      </c>
    </row>
    <row r="97" spans="1:20" ht="18.75">
      <c r="A97" s="13" t="s">
        <v>240</v>
      </c>
      <c r="B97" s="6"/>
      <c r="C97" s="5"/>
      <c r="D97" s="9"/>
      <c r="E97" s="40"/>
      <c r="F97" s="6"/>
      <c r="G97" s="6"/>
      <c r="H97" s="132"/>
      <c r="I97" s="5"/>
      <c r="J97" s="5"/>
      <c r="K97" s="5"/>
      <c r="L97" s="5"/>
      <c r="M97" s="5"/>
      <c r="N97" s="5"/>
      <c r="O97" s="10"/>
      <c r="P97" s="5"/>
      <c r="Q97" s="5"/>
      <c r="R97" s="5"/>
      <c r="S97" s="10"/>
      <c r="T97" s="15"/>
    </row>
    <row r="98" spans="1:20" ht="18.75">
      <c r="A98" s="16">
        <v>19</v>
      </c>
      <c r="B98" s="29" t="s">
        <v>65</v>
      </c>
      <c r="C98" s="16" t="s">
        <v>66</v>
      </c>
      <c r="D98" s="9" t="s">
        <v>18</v>
      </c>
      <c r="E98" s="40">
        <v>12</v>
      </c>
      <c r="F98" s="40">
        <v>22</v>
      </c>
      <c r="G98" s="40">
        <v>28</v>
      </c>
      <c r="H98" s="132">
        <f aca="true" t="shared" si="39" ref="H98:H122">SUM(E98:G98)</f>
        <v>62</v>
      </c>
      <c r="I98" s="9">
        <v>27</v>
      </c>
      <c r="J98" s="9">
        <v>22</v>
      </c>
      <c r="K98" s="9">
        <v>27</v>
      </c>
      <c r="L98" s="9">
        <v>26</v>
      </c>
      <c r="M98" s="9">
        <v>25</v>
      </c>
      <c r="N98" s="9">
        <v>26</v>
      </c>
      <c r="O98" s="15">
        <f>SUM(I98:N98)</f>
        <v>153</v>
      </c>
      <c r="P98" s="9">
        <v>0</v>
      </c>
      <c r="Q98" s="9">
        <v>0</v>
      </c>
      <c r="R98" s="9">
        <v>0</v>
      </c>
      <c r="S98" s="15">
        <v>0</v>
      </c>
      <c r="T98" s="32">
        <f>SUM(S98,O98,H98)</f>
        <v>215</v>
      </c>
    </row>
    <row r="99" spans="1:20" ht="18.75">
      <c r="A99" s="19"/>
      <c r="B99" s="30">
        <v>94010021</v>
      </c>
      <c r="C99" s="19" t="s">
        <v>59</v>
      </c>
      <c r="D99" s="9" t="s">
        <v>19</v>
      </c>
      <c r="E99" s="40">
        <v>24</v>
      </c>
      <c r="F99" s="40">
        <v>14</v>
      </c>
      <c r="G99" s="40">
        <v>19</v>
      </c>
      <c r="H99" s="132">
        <f t="shared" si="39"/>
        <v>57</v>
      </c>
      <c r="I99" s="9">
        <v>23</v>
      </c>
      <c r="J99" s="9">
        <v>25</v>
      </c>
      <c r="K99" s="9">
        <v>20</v>
      </c>
      <c r="L99" s="9">
        <v>24</v>
      </c>
      <c r="M99" s="9">
        <v>24</v>
      </c>
      <c r="N99" s="9">
        <v>26</v>
      </c>
      <c r="O99" s="15">
        <f>SUM(I99:N99)</f>
        <v>142</v>
      </c>
      <c r="P99" s="9">
        <v>0</v>
      </c>
      <c r="Q99" s="9">
        <v>0</v>
      </c>
      <c r="R99" s="9">
        <v>0</v>
      </c>
      <c r="S99" s="15">
        <v>0</v>
      </c>
      <c r="T99" s="32">
        <f>SUM(S99,O99,H99)</f>
        <v>199</v>
      </c>
    </row>
    <row r="100" spans="1:20" ht="18.75">
      <c r="A100" s="19"/>
      <c r="B100" s="31"/>
      <c r="C100" s="19"/>
      <c r="D100" s="9" t="s">
        <v>5</v>
      </c>
      <c r="E100" s="40">
        <f>SUM(E98:E99)</f>
        <v>36</v>
      </c>
      <c r="F100" s="40">
        <f>SUM(F98:F99)</f>
        <v>36</v>
      </c>
      <c r="G100" s="40">
        <f>SUM(G98:G99)</f>
        <v>47</v>
      </c>
      <c r="H100" s="132">
        <f t="shared" si="39"/>
        <v>119</v>
      </c>
      <c r="I100" s="9">
        <f aca="true" t="shared" si="40" ref="I100:N100">SUM(I98:I99)</f>
        <v>50</v>
      </c>
      <c r="J100" s="9">
        <f t="shared" si="40"/>
        <v>47</v>
      </c>
      <c r="K100" s="9">
        <f t="shared" si="40"/>
        <v>47</v>
      </c>
      <c r="L100" s="9">
        <f t="shared" si="40"/>
        <v>50</v>
      </c>
      <c r="M100" s="9">
        <f t="shared" si="40"/>
        <v>49</v>
      </c>
      <c r="N100" s="9">
        <f t="shared" si="40"/>
        <v>52</v>
      </c>
      <c r="O100" s="15">
        <f>SUM(I100:N100)</f>
        <v>295</v>
      </c>
      <c r="P100" s="9">
        <f>SUM(P98:P99)</f>
        <v>0</v>
      </c>
      <c r="Q100" s="9">
        <f>SUM(Q98:Q99)</f>
        <v>0</v>
      </c>
      <c r="R100" s="9">
        <f>SUM(R98:R99)</f>
        <v>0</v>
      </c>
      <c r="S100" s="15">
        <f>SUM(P100:R100)</f>
        <v>0</v>
      </c>
      <c r="T100" s="32">
        <f>SUM(S100,O100,H100)</f>
        <v>414</v>
      </c>
    </row>
    <row r="101" spans="1:20" ht="18.75">
      <c r="A101" s="24"/>
      <c r="B101" s="28"/>
      <c r="C101" s="24"/>
      <c r="D101" s="9" t="s">
        <v>15</v>
      </c>
      <c r="E101" s="40">
        <v>1</v>
      </c>
      <c r="F101" s="40">
        <v>1</v>
      </c>
      <c r="G101" s="40">
        <v>2</v>
      </c>
      <c r="H101" s="132">
        <f t="shared" si="39"/>
        <v>4</v>
      </c>
      <c r="I101" s="9">
        <v>2</v>
      </c>
      <c r="J101" s="9">
        <v>2</v>
      </c>
      <c r="K101" s="9">
        <v>2</v>
      </c>
      <c r="L101" s="9">
        <v>2</v>
      </c>
      <c r="M101" s="9">
        <v>2</v>
      </c>
      <c r="N101" s="9">
        <v>2</v>
      </c>
      <c r="O101" s="15">
        <f>SUM(I101:N101)</f>
        <v>12</v>
      </c>
      <c r="P101" s="9">
        <v>0</v>
      </c>
      <c r="Q101" s="9">
        <v>0</v>
      </c>
      <c r="R101" s="9">
        <v>0</v>
      </c>
      <c r="S101" s="15">
        <v>0</v>
      </c>
      <c r="T101" s="32">
        <f>SUM(S101,O101,H101)</f>
        <v>16</v>
      </c>
    </row>
    <row r="102" spans="1:20" ht="18.75">
      <c r="A102" s="39" t="s">
        <v>241</v>
      </c>
      <c r="B102" s="40"/>
      <c r="C102" s="9"/>
      <c r="D102" s="9"/>
      <c r="E102" s="40"/>
      <c r="F102" s="40"/>
      <c r="G102" s="40"/>
      <c r="H102" s="132"/>
      <c r="I102" s="9"/>
      <c r="J102" s="9"/>
      <c r="K102" s="9"/>
      <c r="L102" s="9"/>
      <c r="M102" s="9"/>
      <c r="N102" s="9"/>
      <c r="O102" s="15"/>
      <c r="P102" s="9"/>
      <c r="Q102" s="9"/>
      <c r="R102" s="9"/>
      <c r="S102" s="15"/>
      <c r="T102" s="32"/>
    </row>
    <row r="103" spans="1:20" ht="18.75">
      <c r="A103" s="16">
        <v>20</v>
      </c>
      <c r="B103" s="29" t="s">
        <v>67</v>
      </c>
      <c r="C103" s="16" t="s">
        <v>61</v>
      </c>
      <c r="D103" s="9" t="s">
        <v>18</v>
      </c>
      <c r="E103" s="40">
        <v>15</v>
      </c>
      <c r="F103" s="40">
        <v>22</v>
      </c>
      <c r="G103" s="40">
        <v>39</v>
      </c>
      <c r="H103" s="132">
        <f t="shared" si="39"/>
        <v>76</v>
      </c>
      <c r="I103" s="9">
        <v>35</v>
      </c>
      <c r="J103" s="9">
        <v>38</v>
      </c>
      <c r="K103" s="9">
        <v>27</v>
      </c>
      <c r="L103" s="9">
        <v>44</v>
      </c>
      <c r="M103" s="9">
        <v>40</v>
      </c>
      <c r="N103" s="9">
        <v>36</v>
      </c>
      <c r="O103" s="15">
        <f aca="true" t="shared" si="41" ref="O103:O110">SUM(I103:N103)</f>
        <v>220</v>
      </c>
      <c r="P103" s="9">
        <v>0</v>
      </c>
      <c r="Q103" s="9">
        <v>0</v>
      </c>
      <c r="R103" s="9">
        <v>0</v>
      </c>
      <c r="S103" s="15">
        <v>0</v>
      </c>
      <c r="T103" s="32">
        <f aca="true" t="shared" si="42" ref="T103:T110">SUM(S103,O103,H103)</f>
        <v>296</v>
      </c>
    </row>
    <row r="104" spans="1:20" ht="18.75">
      <c r="A104" s="19"/>
      <c r="B104" s="30">
        <v>94010023</v>
      </c>
      <c r="C104" s="19" t="s">
        <v>68</v>
      </c>
      <c r="D104" s="9" t="s">
        <v>19</v>
      </c>
      <c r="E104" s="40">
        <v>17</v>
      </c>
      <c r="F104" s="40">
        <v>32</v>
      </c>
      <c r="G104" s="40">
        <v>31</v>
      </c>
      <c r="H104" s="132">
        <f t="shared" si="39"/>
        <v>80</v>
      </c>
      <c r="I104" s="9">
        <v>38</v>
      </c>
      <c r="J104" s="9">
        <v>39</v>
      </c>
      <c r="K104" s="9">
        <v>30</v>
      </c>
      <c r="L104" s="9">
        <v>46</v>
      </c>
      <c r="M104" s="9">
        <v>40</v>
      </c>
      <c r="N104" s="9">
        <v>32</v>
      </c>
      <c r="O104" s="15">
        <f t="shared" si="41"/>
        <v>225</v>
      </c>
      <c r="P104" s="9">
        <v>0</v>
      </c>
      <c r="Q104" s="9">
        <v>0</v>
      </c>
      <c r="R104" s="9">
        <v>0</v>
      </c>
      <c r="S104" s="15">
        <v>0</v>
      </c>
      <c r="T104" s="32">
        <f t="shared" si="42"/>
        <v>305</v>
      </c>
    </row>
    <row r="105" spans="1:20" ht="18.75">
      <c r="A105" s="19"/>
      <c r="B105" s="31"/>
      <c r="C105" s="19"/>
      <c r="D105" s="9" t="s">
        <v>5</v>
      </c>
      <c r="E105" s="40">
        <f>SUM(E103:E104)</f>
        <v>32</v>
      </c>
      <c r="F105" s="40">
        <f>SUM(F103:F104)</f>
        <v>54</v>
      </c>
      <c r="G105" s="40">
        <f>SUM(G103:G104)</f>
        <v>70</v>
      </c>
      <c r="H105" s="132">
        <f t="shared" si="39"/>
        <v>156</v>
      </c>
      <c r="I105" s="9">
        <f aca="true" t="shared" si="43" ref="I105:N105">SUM(I103:I104)</f>
        <v>73</v>
      </c>
      <c r="J105" s="9">
        <f t="shared" si="43"/>
        <v>77</v>
      </c>
      <c r="K105" s="9">
        <f t="shared" si="43"/>
        <v>57</v>
      </c>
      <c r="L105" s="9">
        <f t="shared" si="43"/>
        <v>90</v>
      </c>
      <c r="M105" s="9">
        <f t="shared" si="43"/>
        <v>80</v>
      </c>
      <c r="N105" s="9">
        <f t="shared" si="43"/>
        <v>68</v>
      </c>
      <c r="O105" s="15">
        <f t="shared" si="41"/>
        <v>445</v>
      </c>
      <c r="P105" s="9">
        <f>SUM(P103:P104)</f>
        <v>0</v>
      </c>
      <c r="Q105" s="9">
        <f>SUM(Q103:Q104)</f>
        <v>0</v>
      </c>
      <c r="R105" s="9">
        <f>SUM(R103:R104)</f>
        <v>0</v>
      </c>
      <c r="S105" s="15">
        <f>SUM(P105:R105)</f>
        <v>0</v>
      </c>
      <c r="T105" s="32">
        <f t="shared" si="42"/>
        <v>601</v>
      </c>
    </row>
    <row r="106" spans="1:20" ht="18.75">
      <c r="A106" s="24"/>
      <c r="B106" s="28"/>
      <c r="C106" s="24"/>
      <c r="D106" s="9" t="s">
        <v>15</v>
      </c>
      <c r="E106" s="40">
        <v>1</v>
      </c>
      <c r="F106" s="40">
        <v>2</v>
      </c>
      <c r="G106" s="40">
        <v>3</v>
      </c>
      <c r="H106" s="132">
        <f t="shared" si="39"/>
        <v>6</v>
      </c>
      <c r="I106" s="9">
        <v>3</v>
      </c>
      <c r="J106" s="9">
        <v>3</v>
      </c>
      <c r="K106" s="9">
        <v>2</v>
      </c>
      <c r="L106" s="9">
        <v>3</v>
      </c>
      <c r="M106" s="9">
        <v>3</v>
      </c>
      <c r="N106" s="9">
        <v>2</v>
      </c>
      <c r="O106" s="15">
        <f t="shared" si="41"/>
        <v>16</v>
      </c>
      <c r="P106" s="9">
        <v>0</v>
      </c>
      <c r="Q106" s="9">
        <v>0</v>
      </c>
      <c r="R106" s="9">
        <v>0</v>
      </c>
      <c r="S106" s="15">
        <v>0</v>
      </c>
      <c r="T106" s="32">
        <f t="shared" si="42"/>
        <v>22</v>
      </c>
    </row>
    <row r="107" spans="1:20" ht="18.75">
      <c r="A107" s="16">
        <v>21</v>
      </c>
      <c r="B107" s="29" t="s">
        <v>69</v>
      </c>
      <c r="C107" s="16" t="s">
        <v>52</v>
      </c>
      <c r="D107" s="9" t="s">
        <v>18</v>
      </c>
      <c r="E107" s="40">
        <v>2</v>
      </c>
      <c r="F107" s="40">
        <v>6</v>
      </c>
      <c r="G107" s="40">
        <v>4</v>
      </c>
      <c r="H107" s="132">
        <f t="shared" si="39"/>
        <v>12</v>
      </c>
      <c r="I107" s="9">
        <v>8</v>
      </c>
      <c r="J107" s="9">
        <v>5</v>
      </c>
      <c r="K107" s="9">
        <v>5</v>
      </c>
      <c r="L107" s="9">
        <v>5</v>
      </c>
      <c r="M107" s="9">
        <v>1</v>
      </c>
      <c r="N107" s="9">
        <v>8</v>
      </c>
      <c r="O107" s="15">
        <f t="shared" si="41"/>
        <v>32</v>
      </c>
      <c r="P107" s="9">
        <v>0</v>
      </c>
      <c r="Q107" s="9">
        <v>0</v>
      </c>
      <c r="R107" s="9">
        <v>0</v>
      </c>
      <c r="S107" s="15">
        <v>0</v>
      </c>
      <c r="T107" s="32">
        <f t="shared" si="42"/>
        <v>44</v>
      </c>
    </row>
    <row r="108" spans="1:20" ht="18.75">
      <c r="A108" s="19"/>
      <c r="B108" s="30">
        <v>94010024</v>
      </c>
      <c r="C108" s="19" t="s">
        <v>68</v>
      </c>
      <c r="D108" s="9" t="s">
        <v>19</v>
      </c>
      <c r="E108" s="40">
        <v>6</v>
      </c>
      <c r="F108" s="40">
        <v>3</v>
      </c>
      <c r="G108" s="40">
        <v>5</v>
      </c>
      <c r="H108" s="132">
        <f t="shared" si="39"/>
        <v>14</v>
      </c>
      <c r="I108" s="9">
        <v>1</v>
      </c>
      <c r="J108" s="9">
        <v>5</v>
      </c>
      <c r="K108" s="9">
        <v>2</v>
      </c>
      <c r="L108" s="9">
        <v>3</v>
      </c>
      <c r="M108" s="9">
        <v>4</v>
      </c>
      <c r="N108" s="9">
        <v>8</v>
      </c>
      <c r="O108" s="15">
        <f t="shared" si="41"/>
        <v>23</v>
      </c>
      <c r="P108" s="9">
        <v>0</v>
      </c>
      <c r="Q108" s="9">
        <v>0</v>
      </c>
      <c r="R108" s="9">
        <v>0</v>
      </c>
      <c r="S108" s="15">
        <v>0</v>
      </c>
      <c r="T108" s="32">
        <f t="shared" si="42"/>
        <v>37</v>
      </c>
    </row>
    <row r="109" spans="1:20" ht="18.75">
      <c r="A109" s="19"/>
      <c r="B109" s="31"/>
      <c r="C109" s="19"/>
      <c r="D109" s="9" t="s">
        <v>5</v>
      </c>
      <c r="E109" s="40">
        <f>SUM(E107:E108)</f>
        <v>8</v>
      </c>
      <c r="F109" s="40">
        <f>SUM(F107:F108)</f>
        <v>9</v>
      </c>
      <c r="G109" s="40">
        <f>SUM(G107:G108)</f>
        <v>9</v>
      </c>
      <c r="H109" s="132">
        <f t="shared" si="39"/>
        <v>26</v>
      </c>
      <c r="I109" s="9">
        <f aca="true" t="shared" si="44" ref="I109:N109">SUM(I107:I108)</f>
        <v>9</v>
      </c>
      <c r="J109" s="9">
        <f t="shared" si="44"/>
        <v>10</v>
      </c>
      <c r="K109" s="9">
        <f t="shared" si="44"/>
        <v>7</v>
      </c>
      <c r="L109" s="9">
        <f t="shared" si="44"/>
        <v>8</v>
      </c>
      <c r="M109" s="9">
        <f t="shared" si="44"/>
        <v>5</v>
      </c>
      <c r="N109" s="9">
        <f t="shared" si="44"/>
        <v>16</v>
      </c>
      <c r="O109" s="15">
        <f t="shared" si="41"/>
        <v>55</v>
      </c>
      <c r="P109" s="9">
        <f>SUM(P107:P108)</f>
        <v>0</v>
      </c>
      <c r="Q109" s="9">
        <f>SUM(Q107:Q108)</f>
        <v>0</v>
      </c>
      <c r="R109" s="9">
        <f>SUM(R107:R108)</f>
        <v>0</v>
      </c>
      <c r="S109" s="15">
        <f>SUM(P109:R109)</f>
        <v>0</v>
      </c>
      <c r="T109" s="32">
        <f t="shared" si="42"/>
        <v>81</v>
      </c>
    </row>
    <row r="110" spans="1:20" ht="18.75">
      <c r="A110" s="24"/>
      <c r="B110" s="28"/>
      <c r="C110" s="24"/>
      <c r="D110" s="9" t="s">
        <v>15</v>
      </c>
      <c r="E110" s="40">
        <v>1</v>
      </c>
      <c r="F110" s="40">
        <v>1</v>
      </c>
      <c r="G110" s="40">
        <v>1</v>
      </c>
      <c r="H110" s="132">
        <f t="shared" si="39"/>
        <v>3</v>
      </c>
      <c r="I110" s="9">
        <v>1</v>
      </c>
      <c r="J110" s="9">
        <v>1</v>
      </c>
      <c r="K110" s="9">
        <v>1</v>
      </c>
      <c r="L110" s="9">
        <v>1</v>
      </c>
      <c r="M110" s="9">
        <v>1</v>
      </c>
      <c r="N110" s="9">
        <v>1</v>
      </c>
      <c r="O110" s="15">
        <f t="shared" si="41"/>
        <v>6</v>
      </c>
      <c r="P110" s="9">
        <v>0</v>
      </c>
      <c r="Q110" s="9">
        <v>0</v>
      </c>
      <c r="R110" s="9">
        <v>0</v>
      </c>
      <c r="S110" s="15">
        <v>0</v>
      </c>
      <c r="T110" s="32">
        <f t="shared" si="42"/>
        <v>9</v>
      </c>
    </row>
    <row r="111" spans="1:20" ht="18.75">
      <c r="A111" s="16">
        <v>22</v>
      </c>
      <c r="B111" s="29" t="s">
        <v>70</v>
      </c>
      <c r="C111" s="16" t="s">
        <v>33</v>
      </c>
      <c r="D111" s="9" t="s">
        <v>18</v>
      </c>
      <c r="E111" s="40">
        <v>7</v>
      </c>
      <c r="F111" s="40">
        <v>3</v>
      </c>
      <c r="G111" s="40">
        <v>6</v>
      </c>
      <c r="H111" s="132">
        <f t="shared" si="39"/>
        <v>16</v>
      </c>
      <c r="I111" s="9">
        <v>6</v>
      </c>
      <c r="J111" s="9">
        <v>7</v>
      </c>
      <c r="K111" s="9">
        <v>11</v>
      </c>
      <c r="L111" s="9">
        <v>8</v>
      </c>
      <c r="M111" s="9">
        <v>8</v>
      </c>
      <c r="N111" s="9">
        <v>9</v>
      </c>
      <c r="O111" s="15">
        <f aca="true" t="shared" si="45" ref="O111:O122">SUM(I111:N111)</f>
        <v>49</v>
      </c>
      <c r="P111" s="9">
        <v>0</v>
      </c>
      <c r="Q111" s="9">
        <v>0</v>
      </c>
      <c r="R111" s="9">
        <v>0</v>
      </c>
      <c r="S111" s="15">
        <v>0</v>
      </c>
      <c r="T111" s="32">
        <f aca="true" t="shared" si="46" ref="T111:T122">SUM(S111,O111,H111)</f>
        <v>65</v>
      </c>
    </row>
    <row r="112" spans="1:20" ht="18.75">
      <c r="A112" s="19"/>
      <c r="B112" s="30">
        <v>94010022</v>
      </c>
      <c r="C112" s="19" t="s">
        <v>68</v>
      </c>
      <c r="D112" s="9" t="s">
        <v>19</v>
      </c>
      <c r="E112" s="40">
        <v>4</v>
      </c>
      <c r="F112" s="40">
        <v>3</v>
      </c>
      <c r="G112" s="40">
        <v>3</v>
      </c>
      <c r="H112" s="132">
        <f t="shared" si="39"/>
        <v>10</v>
      </c>
      <c r="I112" s="9">
        <v>4</v>
      </c>
      <c r="J112" s="9">
        <v>9</v>
      </c>
      <c r="K112" s="9">
        <v>5</v>
      </c>
      <c r="L112" s="9">
        <v>6</v>
      </c>
      <c r="M112" s="9">
        <v>10</v>
      </c>
      <c r="N112" s="9">
        <v>9</v>
      </c>
      <c r="O112" s="15">
        <f t="shared" si="45"/>
        <v>43</v>
      </c>
      <c r="P112" s="9">
        <v>0</v>
      </c>
      <c r="Q112" s="9">
        <v>0</v>
      </c>
      <c r="R112" s="9">
        <v>0</v>
      </c>
      <c r="S112" s="15">
        <v>0</v>
      </c>
      <c r="T112" s="32">
        <f t="shared" si="46"/>
        <v>53</v>
      </c>
    </row>
    <row r="113" spans="1:20" ht="18.75">
      <c r="A113" s="19"/>
      <c r="B113" s="31"/>
      <c r="C113" s="19"/>
      <c r="D113" s="9" t="s">
        <v>5</v>
      </c>
      <c r="E113" s="40">
        <f>SUM(E111:E112)</f>
        <v>11</v>
      </c>
      <c r="F113" s="40">
        <f>SUM(F111:F112)</f>
        <v>6</v>
      </c>
      <c r="G113" s="40">
        <f>SUM(G111:G112)</f>
        <v>9</v>
      </c>
      <c r="H113" s="132">
        <f t="shared" si="39"/>
        <v>26</v>
      </c>
      <c r="I113" s="9">
        <f aca="true" t="shared" si="47" ref="I113:N113">SUM(I111:I112)</f>
        <v>10</v>
      </c>
      <c r="J113" s="9">
        <f t="shared" si="47"/>
        <v>16</v>
      </c>
      <c r="K113" s="9">
        <f t="shared" si="47"/>
        <v>16</v>
      </c>
      <c r="L113" s="9">
        <f t="shared" si="47"/>
        <v>14</v>
      </c>
      <c r="M113" s="9">
        <f t="shared" si="47"/>
        <v>18</v>
      </c>
      <c r="N113" s="9">
        <f t="shared" si="47"/>
        <v>18</v>
      </c>
      <c r="O113" s="15">
        <f t="shared" si="45"/>
        <v>92</v>
      </c>
      <c r="P113" s="9">
        <f>SUM(P111:P112)</f>
        <v>0</v>
      </c>
      <c r="Q113" s="9">
        <f>SUM(Q111:Q112)</f>
        <v>0</v>
      </c>
      <c r="R113" s="9">
        <f>SUM(R111:R112)</f>
        <v>0</v>
      </c>
      <c r="S113" s="15">
        <f>SUM(P113:R113)</f>
        <v>0</v>
      </c>
      <c r="T113" s="32">
        <f t="shared" si="46"/>
        <v>118</v>
      </c>
    </row>
    <row r="114" spans="1:20" ht="18.75">
      <c r="A114" s="24"/>
      <c r="B114" s="28"/>
      <c r="C114" s="24"/>
      <c r="D114" s="9" t="s">
        <v>15</v>
      </c>
      <c r="E114" s="40">
        <v>1</v>
      </c>
      <c r="F114" s="40">
        <v>1</v>
      </c>
      <c r="G114" s="40">
        <v>1</v>
      </c>
      <c r="H114" s="132">
        <f t="shared" si="39"/>
        <v>3</v>
      </c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9">
        <v>1</v>
      </c>
      <c r="O114" s="15">
        <f t="shared" si="45"/>
        <v>6</v>
      </c>
      <c r="P114" s="9">
        <v>0</v>
      </c>
      <c r="Q114" s="9">
        <v>0</v>
      </c>
      <c r="R114" s="9">
        <v>0</v>
      </c>
      <c r="S114" s="15">
        <v>0</v>
      </c>
      <c r="T114" s="32">
        <f t="shared" si="46"/>
        <v>9</v>
      </c>
    </row>
    <row r="115" spans="1:20" ht="18.75">
      <c r="A115" s="16">
        <v>23</v>
      </c>
      <c r="B115" s="29" t="s">
        <v>71</v>
      </c>
      <c r="C115" s="16" t="s">
        <v>55</v>
      </c>
      <c r="D115" s="9" t="s">
        <v>18</v>
      </c>
      <c r="E115" s="40">
        <v>4</v>
      </c>
      <c r="F115" s="40">
        <v>7</v>
      </c>
      <c r="G115" s="40">
        <v>4</v>
      </c>
      <c r="H115" s="132">
        <f t="shared" si="39"/>
        <v>15</v>
      </c>
      <c r="I115" s="9">
        <v>5</v>
      </c>
      <c r="J115" s="9">
        <v>5</v>
      </c>
      <c r="K115" s="9">
        <v>7</v>
      </c>
      <c r="L115" s="9">
        <v>6</v>
      </c>
      <c r="M115" s="9">
        <v>8</v>
      </c>
      <c r="N115" s="9">
        <v>15</v>
      </c>
      <c r="O115" s="15">
        <f t="shared" si="45"/>
        <v>46</v>
      </c>
      <c r="P115" s="9">
        <v>0</v>
      </c>
      <c r="Q115" s="9">
        <v>0</v>
      </c>
      <c r="R115" s="9">
        <v>0</v>
      </c>
      <c r="S115" s="15">
        <v>0</v>
      </c>
      <c r="T115" s="32">
        <f t="shared" si="46"/>
        <v>61</v>
      </c>
    </row>
    <row r="116" spans="1:20" ht="18.75">
      <c r="A116" s="19"/>
      <c r="B116" s="30">
        <v>94010015</v>
      </c>
      <c r="C116" s="19" t="s">
        <v>72</v>
      </c>
      <c r="D116" s="9" t="s">
        <v>19</v>
      </c>
      <c r="E116" s="40">
        <v>8</v>
      </c>
      <c r="F116" s="40">
        <v>4</v>
      </c>
      <c r="G116" s="40">
        <v>9</v>
      </c>
      <c r="H116" s="132">
        <f t="shared" si="39"/>
        <v>21</v>
      </c>
      <c r="I116" s="9">
        <v>8</v>
      </c>
      <c r="J116" s="9">
        <v>10</v>
      </c>
      <c r="K116" s="9">
        <v>10</v>
      </c>
      <c r="L116" s="9">
        <v>5</v>
      </c>
      <c r="M116" s="9">
        <v>12</v>
      </c>
      <c r="N116" s="9">
        <v>7</v>
      </c>
      <c r="O116" s="15">
        <f t="shared" si="45"/>
        <v>52</v>
      </c>
      <c r="P116" s="9">
        <v>0</v>
      </c>
      <c r="Q116" s="9">
        <v>0</v>
      </c>
      <c r="R116" s="9">
        <v>0</v>
      </c>
      <c r="S116" s="15">
        <v>0</v>
      </c>
      <c r="T116" s="32">
        <f t="shared" si="46"/>
        <v>73</v>
      </c>
    </row>
    <row r="117" spans="1:20" ht="18.75">
      <c r="A117" s="19"/>
      <c r="B117" s="31"/>
      <c r="C117" s="19"/>
      <c r="D117" s="9" t="s">
        <v>5</v>
      </c>
      <c r="E117" s="40">
        <f>SUM(E115:E116)</f>
        <v>12</v>
      </c>
      <c r="F117" s="40">
        <f>SUM(F115:F116)</f>
        <v>11</v>
      </c>
      <c r="G117" s="40">
        <f>SUM(G115:G116)</f>
        <v>13</v>
      </c>
      <c r="H117" s="132">
        <f t="shared" si="39"/>
        <v>36</v>
      </c>
      <c r="I117" s="9">
        <f aca="true" t="shared" si="48" ref="I117:N117">SUM(I115:I116)</f>
        <v>13</v>
      </c>
      <c r="J117" s="9">
        <f t="shared" si="48"/>
        <v>15</v>
      </c>
      <c r="K117" s="9">
        <f t="shared" si="48"/>
        <v>17</v>
      </c>
      <c r="L117" s="9">
        <f t="shared" si="48"/>
        <v>11</v>
      </c>
      <c r="M117" s="9">
        <f t="shared" si="48"/>
        <v>20</v>
      </c>
      <c r="N117" s="9">
        <f t="shared" si="48"/>
        <v>22</v>
      </c>
      <c r="O117" s="15">
        <f t="shared" si="45"/>
        <v>98</v>
      </c>
      <c r="P117" s="9">
        <f>SUM(P115:P116)</f>
        <v>0</v>
      </c>
      <c r="Q117" s="9">
        <f>SUM(Q115:Q116)</f>
        <v>0</v>
      </c>
      <c r="R117" s="9">
        <f>SUM(R115:R116)</f>
        <v>0</v>
      </c>
      <c r="S117" s="15">
        <f>SUM(P117:R117)</f>
        <v>0</v>
      </c>
      <c r="T117" s="32">
        <f t="shared" si="46"/>
        <v>134</v>
      </c>
    </row>
    <row r="118" spans="1:20" ht="18.75">
      <c r="A118" s="24"/>
      <c r="B118" s="28"/>
      <c r="C118" s="24"/>
      <c r="D118" s="9" t="s">
        <v>15</v>
      </c>
      <c r="E118" s="40">
        <v>1</v>
      </c>
      <c r="F118" s="40">
        <v>1</v>
      </c>
      <c r="G118" s="40">
        <v>1</v>
      </c>
      <c r="H118" s="132">
        <f t="shared" si="39"/>
        <v>3</v>
      </c>
      <c r="I118" s="9">
        <v>1</v>
      </c>
      <c r="J118" s="9">
        <v>1</v>
      </c>
      <c r="K118" s="9">
        <v>1</v>
      </c>
      <c r="L118" s="9">
        <v>1</v>
      </c>
      <c r="M118" s="9">
        <v>1</v>
      </c>
      <c r="N118" s="9">
        <v>1</v>
      </c>
      <c r="O118" s="15">
        <f t="shared" si="45"/>
        <v>6</v>
      </c>
      <c r="P118" s="9">
        <v>0</v>
      </c>
      <c r="Q118" s="9">
        <v>0</v>
      </c>
      <c r="R118" s="9">
        <v>0</v>
      </c>
      <c r="S118" s="15">
        <v>0</v>
      </c>
      <c r="T118" s="32">
        <f t="shared" si="46"/>
        <v>9</v>
      </c>
    </row>
    <row r="119" spans="1:20" ht="18.75">
      <c r="A119" s="16">
        <v>24</v>
      </c>
      <c r="B119" s="29" t="s">
        <v>73</v>
      </c>
      <c r="C119" s="16" t="s">
        <v>58</v>
      </c>
      <c r="D119" s="9" t="s">
        <v>18</v>
      </c>
      <c r="E119" s="40">
        <v>7</v>
      </c>
      <c r="F119" s="40">
        <v>10</v>
      </c>
      <c r="G119" s="40">
        <v>6</v>
      </c>
      <c r="H119" s="132">
        <f t="shared" si="39"/>
        <v>23</v>
      </c>
      <c r="I119" s="9">
        <v>6</v>
      </c>
      <c r="J119" s="9">
        <v>6</v>
      </c>
      <c r="K119" s="9">
        <v>5</v>
      </c>
      <c r="L119" s="9">
        <v>9</v>
      </c>
      <c r="M119" s="9">
        <v>6</v>
      </c>
      <c r="N119" s="9">
        <v>8</v>
      </c>
      <c r="O119" s="15">
        <f t="shared" si="45"/>
        <v>40</v>
      </c>
      <c r="P119" s="9">
        <v>0</v>
      </c>
      <c r="Q119" s="9">
        <v>0</v>
      </c>
      <c r="R119" s="9">
        <v>0</v>
      </c>
      <c r="S119" s="15">
        <v>0</v>
      </c>
      <c r="T119" s="32">
        <f t="shared" si="46"/>
        <v>63</v>
      </c>
    </row>
    <row r="120" spans="1:20" ht="18.75">
      <c r="A120" s="19"/>
      <c r="B120" s="30">
        <v>94010016</v>
      </c>
      <c r="C120" s="19" t="s">
        <v>72</v>
      </c>
      <c r="D120" s="9" t="s">
        <v>19</v>
      </c>
      <c r="E120" s="40">
        <v>5</v>
      </c>
      <c r="F120" s="40">
        <v>4</v>
      </c>
      <c r="G120" s="40">
        <v>9</v>
      </c>
      <c r="H120" s="132">
        <f t="shared" si="39"/>
        <v>18</v>
      </c>
      <c r="I120" s="9">
        <v>9</v>
      </c>
      <c r="J120" s="9">
        <v>8</v>
      </c>
      <c r="K120" s="9">
        <v>14</v>
      </c>
      <c r="L120" s="9">
        <v>7</v>
      </c>
      <c r="M120" s="9">
        <v>7</v>
      </c>
      <c r="N120" s="9">
        <v>13</v>
      </c>
      <c r="O120" s="15">
        <f t="shared" si="45"/>
        <v>58</v>
      </c>
      <c r="P120" s="9">
        <v>0</v>
      </c>
      <c r="Q120" s="9">
        <v>0</v>
      </c>
      <c r="R120" s="9">
        <v>0</v>
      </c>
      <c r="S120" s="15">
        <v>0</v>
      </c>
      <c r="T120" s="32">
        <f t="shared" si="46"/>
        <v>76</v>
      </c>
    </row>
    <row r="121" spans="1:20" ht="18.75">
      <c r="A121" s="19"/>
      <c r="B121" s="31"/>
      <c r="C121" s="19"/>
      <c r="D121" s="9" t="s">
        <v>5</v>
      </c>
      <c r="E121" s="40">
        <f>SUM(E119:E120)</f>
        <v>12</v>
      </c>
      <c r="F121" s="40">
        <f>SUM(F119:F120)</f>
        <v>14</v>
      </c>
      <c r="G121" s="40">
        <f>SUM(G119:G120)</f>
        <v>15</v>
      </c>
      <c r="H121" s="132">
        <f t="shared" si="39"/>
        <v>41</v>
      </c>
      <c r="I121" s="9">
        <f aca="true" t="shared" si="49" ref="I121:N121">SUM(I119:I120)</f>
        <v>15</v>
      </c>
      <c r="J121" s="9">
        <f t="shared" si="49"/>
        <v>14</v>
      </c>
      <c r="K121" s="9">
        <f t="shared" si="49"/>
        <v>19</v>
      </c>
      <c r="L121" s="9">
        <f t="shared" si="49"/>
        <v>16</v>
      </c>
      <c r="M121" s="9">
        <f t="shared" si="49"/>
        <v>13</v>
      </c>
      <c r="N121" s="9">
        <f t="shared" si="49"/>
        <v>21</v>
      </c>
      <c r="O121" s="15">
        <f t="shared" si="45"/>
        <v>98</v>
      </c>
      <c r="P121" s="9">
        <f>SUM(P119:P120)</f>
        <v>0</v>
      </c>
      <c r="Q121" s="9">
        <f>SUM(Q119:Q120)</f>
        <v>0</v>
      </c>
      <c r="R121" s="9">
        <f>SUM(R119:R120)</f>
        <v>0</v>
      </c>
      <c r="S121" s="15">
        <f>SUM(P121:R121)</f>
        <v>0</v>
      </c>
      <c r="T121" s="32">
        <f t="shared" si="46"/>
        <v>139</v>
      </c>
    </row>
    <row r="122" spans="1:20" ht="18.75">
      <c r="A122" s="24"/>
      <c r="B122" s="28"/>
      <c r="C122" s="24"/>
      <c r="D122" s="9" t="s">
        <v>15</v>
      </c>
      <c r="E122" s="40">
        <v>1</v>
      </c>
      <c r="F122" s="40">
        <v>1</v>
      </c>
      <c r="G122" s="40">
        <v>1</v>
      </c>
      <c r="H122" s="132">
        <f t="shared" si="39"/>
        <v>3</v>
      </c>
      <c r="I122" s="9">
        <v>1</v>
      </c>
      <c r="J122" s="9">
        <v>1</v>
      </c>
      <c r="K122" s="9">
        <v>1</v>
      </c>
      <c r="L122" s="9">
        <v>1</v>
      </c>
      <c r="M122" s="9">
        <v>1</v>
      </c>
      <c r="N122" s="9">
        <v>1</v>
      </c>
      <c r="O122" s="15">
        <f t="shared" si="45"/>
        <v>6</v>
      </c>
      <c r="P122" s="9">
        <v>0</v>
      </c>
      <c r="Q122" s="9">
        <v>0</v>
      </c>
      <c r="R122" s="9">
        <v>0</v>
      </c>
      <c r="S122" s="15">
        <v>0</v>
      </c>
      <c r="T122" s="32">
        <f t="shared" si="46"/>
        <v>9</v>
      </c>
    </row>
    <row r="123" spans="1:20" ht="18.75">
      <c r="A123" s="36"/>
      <c r="B123" s="37"/>
      <c r="C123" s="36"/>
      <c r="D123" s="36"/>
      <c r="E123" s="37"/>
      <c r="F123" s="37"/>
      <c r="G123" s="37"/>
      <c r="H123" s="133"/>
      <c r="I123" s="36"/>
      <c r="J123" s="36"/>
      <c r="K123" s="36"/>
      <c r="L123" s="36"/>
      <c r="M123" s="36"/>
      <c r="N123" s="36"/>
      <c r="O123" s="38"/>
      <c r="P123" s="36"/>
      <c r="Q123" s="36"/>
      <c r="R123" s="36"/>
      <c r="S123" s="38"/>
      <c r="T123" s="38"/>
    </row>
    <row r="124" spans="1:20" ht="18.75">
      <c r="A124" s="36"/>
      <c r="B124" s="37"/>
      <c r="C124" s="36"/>
      <c r="D124" s="36"/>
      <c r="E124" s="37"/>
      <c r="F124" s="37"/>
      <c r="G124" s="37"/>
      <c r="H124" s="133"/>
      <c r="I124" s="36"/>
      <c r="J124" s="36"/>
      <c r="K124" s="36"/>
      <c r="L124" s="36"/>
      <c r="M124" s="36"/>
      <c r="N124" s="36"/>
      <c r="O124" s="38"/>
      <c r="P124" s="36"/>
      <c r="Q124" s="36"/>
      <c r="R124" s="36"/>
      <c r="S124" s="38"/>
      <c r="T124" s="38"/>
    </row>
    <row r="125" spans="1:20" ht="18.75">
      <c r="A125" s="150" t="s">
        <v>0</v>
      </c>
      <c r="B125" s="151" t="s">
        <v>227</v>
      </c>
      <c r="C125" s="150" t="s">
        <v>25</v>
      </c>
      <c r="D125" s="7" t="s">
        <v>232</v>
      </c>
      <c r="E125" s="129"/>
      <c r="F125" s="129"/>
      <c r="G125" s="129"/>
      <c r="H125" s="130"/>
      <c r="I125" s="7"/>
      <c r="J125" s="7"/>
      <c r="K125" s="7"/>
      <c r="L125" s="7"/>
      <c r="M125" s="7"/>
      <c r="N125" s="7"/>
      <c r="O125" s="8"/>
      <c r="P125" s="7"/>
      <c r="Q125" s="7"/>
      <c r="R125" s="7"/>
      <c r="S125" s="8"/>
      <c r="T125" s="8"/>
    </row>
    <row r="126" spans="1:20" ht="18.75">
      <c r="A126" s="150"/>
      <c r="B126" s="151"/>
      <c r="C126" s="150"/>
      <c r="D126" s="9" t="s">
        <v>2</v>
      </c>
      <c r="E126" s="151" t="s">
        <v>3</v>
      </c>
      <c r="F126" s="151" t="s">
        <v>4</v>
      </c>
      <c r="G126" s="151" t="s">
        <v>234</v>
      </c>
      <c r="H126" s="154" t="s">
        <v>5</v>
      </c>
      <c r="I126" s="150" t="s">
        <v>6</v>
      </c>
      <c r="J126" s="150" t="s">
        <v>7</v>
      </c>
      <c r="K126" s="150" t="s">
        <v>8</v>
      </c>
      <c r="L126" s="150" t="s">
        <v>9</v>
      </c>
      <c r="M126" s="150" t="s">
        <v>10</v>
      </c>
      <c r="N126" s="150" t="s">
        <v>11</v>
      </c>
      <c r="O126" s="153" t="s">
        <v>5</v>
      </c>
      <c r="P126" s="150" t="s">
        <v>12</v>
      </c>
      <c r="Q126" s="150" t="s">
        <v>13</v>
      </c>
      <c r="R126" s="150" t="s">
        <v>26</v>
      </c>
      <c r="S126" s="153" t="s">
        <v>5</v>
      </c>
      <c r="T126" s="11" t="s">
        <v>5</v>
      </c>
    </row>
    <row r="127" spans="1:20" ht="18.75">
      <c r="A127" s="150"/>
      <c r="B127" s="151"/>
      <c r="C127" s="150"/>
      <c r="D127" s="9" t="s">
        <v>15</v>
      </c>
      <c r="E127" s="151"/>
      <c r="F127" s="151"/>
      <c r="G127" s="151"/>
      <c r="H127" s="154"/>
      <c r="I127" s="150"/>
      <c r="J127" s="150"/>
      <c r="K127" s="150"/>
      <c r="L127" s="150"/>
      <c r="M127" s="150"/>
      <c r="N127" s="150"/>
      <c r="O127" s="153"/>
      <c r="P127" s="150"/>
      <c r="Q127" s="150"/>
      <c r="R127" s="150"/>
      <c r="S127" s="153"/>
      <c r="T127" s="12" t="s">
        <v>16</v>
      </c>
    </row>
    <row r="128" spans="1:20" ht="18.75">
      <c r="A128" s="39" t="s">
        <v>242</v>
      </c>
      <c r="B128" s="6"/>
      <c r="C128" s="5"/>
      <c r="D128" s="9"/>
      <c r="E128" s="40"/>
      <c r="F128" s="6"/>
      <c r="G128" s="6"/>
      <c r="H128" s="131"/>
      <c r="I128" s="5"/>
      <c r="J128" s="5"/>
      <c r="K128" s="5"/>
      <c r="L128" s="5"/>
      <c r="M128" s="5"/>
      <c r="N128" s="5"/>
      <c r="O128" s="10"/>
      <c r="P128" s="5"/>
      <c r="Q128" s="5"/>
      <c r="R128" s="5"/>
      <c r="S128" s="10"/>
      <c r="T128" s="15"/>
    </row>
    <row r="129" spans="1:20" ht="18.75">
      <c r="A129" s="16">
        <v>25</v>
      </c>
      <c r="B129" s="29" t="s">
        <v>74</v>
      </c>
      <c r="C129" s="16" t="s">
        <v>33</v>
      </c>
      <c r="D129" s="9" t="s">
        <v>18</v>
      </c>
      <c r="E129" s="40">
        <v>7</v>
      </c>
      <c r="F129" s="40">
        <v>11</v>
      </c>
      <c r="G129" s="40">
        <v>11</v>
      </c>
      <c r="H129" s="132">
        <f aca="true" t="shared" si="50" ref="H129:H148">SUM(E129:G129)</f>
        <v>29</v>
      </c>
      <c r="I129" s="9">
        <v>12</v>
      </c>
      <c r="J129" s="9">
        <v>12</v>
      </c>
      <c r="K129" s="9">
        <v>16</v>
      </c>
      <c r="L129" s="9">
        <v>20</v>
      </c>
      <c r="M129" s="9">
        <v>16</v>
      </c>
      <c r="N129" s="9">
        <v>15</v>
      </c>
      <c r="O129" s="15">
        <f aca="true" t="shared" si="51" ref="O129:O140">SUM(I129:N129)</f>
        <v>91</v>
      </c>
      <c r="P129" s="9">
        <v>0</v>
      </c>
      <c r="Q129" s="9">
        <v>0</v>
      </c>
      <c r="R129" s="9">
        <v>0</v>
      </c>
      <c r="S129" s="15">
        <v>0</v>
      </c>
      <c r="T129" s="32">
        <f aca="true" t="shared" si="52" ref="T129:T140">SUM(S129,O129,H129)</f>
        <v>120</v>
      </c>
    </row>
    <row r="130" spans="1:20" ht="18.75">
      <c r="A130" s="19"/>
      <c r="B130" s="30">
        <v>94010017</v>
      </c>
      <c r="C130" s="19" t="s">
        <v>72</v>
      </c>
      <c r="D130" s="9" t="s">
        <v>19</v>
      </c>
      <c r="E130" s="40">
        <v>5</v>
      </c>
      <c r="F130" s="40">
        <v>13</v>
      </c>
      <c r="G130" s="40">
        <v>13</v>
      </c>
      <c r="H130" s="132">
        <f t="shared" si="50"/>
        <v>31</v>
      </c>
      <c r="I130" s="9">
        <v>8</v>
      </c>
      <c r="J130" s="9">
        <v>16</v>
      </c>
      <c r="K130" s="9">
        <v>7</v>
      </c>
      <c r="L130" s="9">
        <v>12</v>
      </c>
      <c r="M130" s="9">
        <v>12</v>
      </c>
      <c r="N130" s="9">
        <v>12</v>
      </c>
      <c r="O130" s="15">
        <f t="shared" si="51"/>
        <v>67</v>
      </c>
      <c r="P130" s="9">
        <v>0</v>
      </c>
      <c r="Q130" s="9">
        <v>0</v>
      </c>
      <c r="R130" s="9">
        <v>0</v>
      </c>
      <c r="S130" s="15">
        <v>0</v>
      </c>
      <c r="T130" s="32">
        <f t="shared" si="52"/>
        <v>98</v>
      </c>
    </row>
    <row r="131" spans="1:20" ht="18.75">
      <c r="A131" s="19"/>
      <c r="B131" s="31"/>
      <c r="C131" s="19"/>
      <c r="D131" s="9" t="s">
        <v>5</v>
      </c>
      <c r="E131" s="40">
        <f>SUM(E129:E130)</f>
        <v>12</v>
      </c>
      <c r="F131" s="40">
        <f>SUM(F129:F130)</f>
        <v>24</v>
      </c>
      <c r="G131" s="40">
        <f>SUM(G129:G130)</f>
        <v>24</v>
      </c>
      <c r="H131" s="132">
        <f t="shared" si="50"/>
        <v>60</v>
      </c>
      <c r="I131" s="9">
        <f aca="true" t="shared" si="53" ref="I131:N131">SUM(I129:I130)</f>
        <v>20</v>
      </c>
      <c r="J131" s="9">
        <f t="shared" si="53"/>
        <v>28</v>
      </c>
      <c r="K131" s="9">
        <f t="shared" si="53"/>
        <v>23</v>
      </c>
      <c r="L131" s="9">
        <f t="shared" si="53"/>
        <v>32</v>
      </c>
      <c r="M131" s="9">
        <f t="shared" si="53"/>
        <v>28</v>
      </c>
      <c r="N131" s="9">
        <f t="shared" si="53"/>
        <v>27</v>
      </c>
      <c r="O131" s="15">
        <f t="shared" si="51"/>
        <v>158</v>
      </c>
      <c r="P131" s="9">
        <f>SUM(P129:P130)</f>
        <v>0</v>
      </c>
      <c r="Q131" s="9">
        <f>SUM(Q129:Q130)</f>
        <v>0</v>
      </c>
      <c r="R131" s="9">
        <f>SUM(R129:R130)</f>
        <v>0</v>
      </c>
      <c r="S131" s="15">
        <f>SUM(P131:R131)</f>
        <v>0</v>
      </c>
      <c r="T131" s="32">
        <f t="shared" si="52"/>
        <v>218</v>
      </c>
    </row>
    <row r="132" spans="1:20" ht="18.75">
      <c r="A132" s="24"/>
      <c r="B132" s="28"/>
      <c r="C132" s="24"/>
      <c r="D132" s="9" t="s">
        <v>15</v>
      </c>
      <c r="E132" s="40">
        <v>1</v>
      </c>
      <c r="F132" s="40">
        <v>1</v>
      </c>
      <c r="G132" s="40">
        <v>1</v>
      </c>
      <c r="H132" s="132">
        <f t="shared" si="50"/>
        <v>3</v>
      </c>
      <c r="I132" s="9">
        <v>1</v>
      </c>
      <c r="J132" s="9">
        <v>1</v>
      </c>
      <c r="K132" s="9">
        <v>1</v>
      </c>
      <c r="L132" s="9">
        <v>2</v>
      </c>
      <c r="M132" s="9">
        <v>1</v>
      </c>
      <c r="N132" s="9">
        <v>2</v>
      </c>
      <c r="O132" s="15">
        <f t="shared" si="51"/>
        <v>8</v>
      </c>
      <c r="P132" s="9">
        <v>0</v>
      </c>
      <c r="Q132" s="9">
        <v>0</v>
      </c>
      <c r="R132" s="9">
        <v>0</v>
      </c>
      <c r="S132" s="15">
        <v>0</v>
      </c>
      <c r="T132" s="32">
        <f t="shared" si="52"/>
        <v>11</v>
      </c>
    </row>
    <row r="133" spans="1:20" ht="18.75">
      <c r="A133" s="16">
        <v>26</v>
      </c>
      <c r="B133" s="29" t="s">
        <v>75</v>
      </c>
      <c r="C133" s="16" t="s">
        <v>45</v>
      </c>
      <c r="D133" s="9" t="s">
        <v>18</v>
      </c>
      <c r="E133" s="40">
        <v>3</v>
      </c>
      <c r="F133" s="40">
        <v>4</v>
      </c>
      <c r="G133" s="40">
        <v>5</v>
      </c>
      <c r="H133" s="132">
        <f t="shared" si="50"/>
        <v>12</v>
      </c>
      <c r="I133" s="9">
        <v>4</v>
      </c>
      <c r="J133" s="9">
        <v>4</v>
      </c>
      <c r="K133" s="9">
        <v>6</v>
      </c>
      <c r="L133" s="9">
        <v>8</v>
      </c>
      <c r="M133" s="9">
        <v>4</v>
      </c>
      <c r="N133" s="9">
        <v>7</v>
      </c>
      <c r="O133" s="15">
        <f t="shared" si="51"/>
        <v>33</v>
      </c>
      <c r="P133" s="9">
        <v>0</v>
      </c>
      <c r="Q133" s="9">
        <v>0</v>
      </c>
      <c r="R133" s="9">
        <v>0</v>
      </c>
      <c r="S133" s="15">
        <f aca="true" t="shared" si="54" ref="S133:S140">SUM(P133:R133)</f>
        <v>0</v>
      </c>
      <c r="T133" s="32">
        <f t="shared" si="52"/>
        <v>45</v>
      </c>
    </row>
    <row r="134" spans="1:20" ht="18.75">
      <c r="A134" s="19"/>
      <c r="B134" s="30">
        <v>94010018</v>
      </c>
      <c r="C134" s="19" t="s">
        <v>72</v>
      </c>
      <c r="D134" s="9" t="s">
        <v>19</v>
      </c>
      <c r="E134" s="40">
        <v>9</v>
      </c>
      <c r="F134" s="40">
        <v>5</v>
      </c>
      <c r="G134" s="40">
        <v>3</v>
      </c>
      <c r="H134" s="132">
        <f t="shared" si="50"/>
        <v>17</v>
      </c>
      <c r="I134" s="9">
        <v>4</v>
      </c>
      <c r="J134" s="9">
        <v>3</v>
      </c>
      <c r="K134" s="9">
        <v>4</v>
      </c>
      <c r="L134" s="9">
        <v>5</v>
      </c>
      <c r="M134" s="9">
        <v>5</v>
      </c>
      <c r="N134" s="9">
        <v>3</v>
      </c>
      <c r="O134" s="15">
        <f t="shared" si="51"/>
        <v>24</v>
      </c>
      <c r="P134" s="9">
        <v>0</v>
      </c>
      <c r="Q134" s="9">
        <v>0</v>
      </c>
      <c r="R134" s="9">
        <v>0</v>
      </c>
      <c r="S134" s="15">
        <f t="shared" si="54"/>
        <v>0</v>
      </c>
      <c r="T134" s="32">
        <f t="shared" si="52"/>
        <v>41</v>
      </c>
    </row>
    <row r="135" spans="1:20" ht="18.75">
      <c r="A135" s="19"/>
      <c r="B135" s="31"/>
      <c r="C135" s="19"/>
      <c r="D135" s="9" t="s">
        <v>5</v>
      </c>
      <c r="E135" s="40">
        <f>SUM(E133:E134)</f>
        <v>12</v>
      </c>
      <c r="F135" s="40">
        <f>SUM(F133:F134)</f>
        <v>9</v>
      </c>
      <c r="G135" s="40">
        <f>SUM(G133:G134)</f>
        <v>8</v>
      </c>
      <c r="H135" s="132">
        <f t="shared" si="50"/>
        <v>29</v>
      </c>
      <c r="I135" s="9">
        <f aca="true" t="shared" si="55" ref="I135:N135">SUM(I133:I134)</f>
        <v>8</v>
      </c>
      <c r="J135" s="9">
        <f t="shared" si="55"/>
        <v>7</v>
      </c>
      <c r="K135" s="9">
        <f t="shared" si="55"/>
        <v>10</v>
      </c>
      <c r="L135" s="9">
        <f t="shared" si="55"/>
        <v>13</v>
      </c>
      <c r="M135" s="9">
        <f t="shared" si="55"/>
        <v>9</v>
      </c>
      <c r="N135" s="9">
        <f t="shared" si="55"/>
        <v>10</v>
      </c>
      <c r="O135" s="15">
        <f t="shared" si="51"/>
        <v>57</v>
      </c>
      <c r="P135" s="9">
        <f>SUM(P133:P134)</f>
        <v>0</v>
      </c>
      <c r="Q135" s="9">
        <f>SUM(Q133:Q134)</f>
        <v>0</v>
      </c>
      <c r="R135" s="9">
        <f>SUM(R133:R134)</f>
        <v>0</v>
      </c>
      <c r="S135" s="15">
        <f t="shared" si="54"/>
        <v>0</v>
      </c>
      <c r="T135" s="32">
        <f t="shared" si="52"/>
        <v>86</v>
      </c>
    </row>
    <row r="136" spans="1:20" ht="18.75">
      <c r="A136" s="24"/>
      <c r="B136" s="28"/>
      <c r="C136" s="24"/>
      <c r="D136" s="9" t="s">
        <v>15</v>
      </c>
      <c r="E136" s="40">
        <v>1</v>
      </c>
      <c r="F136" s="40">
        <v>1</v>
      </c>
      <c r="G136" s="40">
        <v>1</v>
      </c>
      <c r="H136" s="132">
        <f t="shared" si="50"/>
        <v>3</v>
      </c>
      <c r="I136" s="9">
        <v>1</v>
      </c>
      <c r="J136" s="9">
        <v>1</v>
      </c>
      <c r="K136" s="9">
        <v>1</v>
      </c>
      <c r="L136" s="9">
        <v>1</v>
      </c>
      <c r="M136" s="9">
        <v>1</v>
      </c>
      <c r="N136" s="9">
        <v>1</v>
      </c>
      <c r="O136" s="15">
        <f t="shared" si="51"/>
        <v>6</v>
      </c>
      <c r="P136" s="9">
        <v>0</v>
      </c>
      <c r="Q136" s="9">
        <v>0</v>
      </c>
      <c r="R136" s="9">
        <v>0</v>
      </c>
      <c r="S136" s="15">
        <f t="shared" si="54"/>
        <v>0</v>
      </c>
      <c r="T136" s="32">
        <f t="shared" si="52"/>
        <v>9</v>
      </c>
    </row>
    <row r="137" spans="1:20" ht="18.75">
      <c r="A137" s="41">
        <v>27</v>
      </c>
      <c r="B137" s="42" t="s">
        <v>76</v>
      </c>
      <c r="C137" s="41" t="s">
        <v>31</v>
      </c>
      <c r="D137" s="9" t="s">
        <v>18</v>
      </c>
      <c r="E137" s="40">
        <v>6</v>
      </c>
      <c r="F137" s="40">
        <v>5</v>
      </c>
      <c r="G137" s="40">
        <v>8</v>
      </c>
      <c r="H137" s="132">
        <f t="shared" si="50"/>
        <v>19</v>
      </c>
      <c r="I137" s="9">
        <v>4</v>
      </c>
      <c r="J137" s="9">
        <v>7</v>
      </c>
      <c r="K137" s="9">
        <v>10</v>
      </c>
      <c r="L137" s="9">
        <v>8</v>
      </c>
      <c r="M137" s="9">
        <v>5</v>
      </c>
      <c r="N137" s="9">
        <v>11</v>
      </c>
      <c r="O137" s="15">
        <f t="shared" si="51"/>
        <v>45</v>
      </c>
      <c r="P137" s="9">
        <v>0</v>
      </c>
      <c r="Q137" s="9">
        <v>0</v>
      </c>
      <c r="R137" s="9">
        <v>0</v>
      </c>
      <c r="S137" s="15">
        <f t="shared" si="54"/>
        <v>0</v>
      </c>
      <c r="T137" s="32">
        <f t="shared" si="52"/>
        <v>64</v>
      </c>
    </row>
    <row r="138" spans="1:20" ht="18.75">
      <c r="A138" s="43"/>
      <c r="B138" s="44">
        <v>94010004</v>
      </c>
      <c r="C138" s="43" t="s">
        <v>77</v>
      </c>
      <c r="D138" s="9" t="s">
        <v>19</v>
      </c>
      <c r="E138" s="40">
        <v>7</v>
      </c>
      <c r="F138" s="40">
        <v>3</v>
      </c>
      <c r="G138" s="40">
        <v>4</v>
      </c>
      <c r="H138" s="132">
        <f t="shared" si="50"/>
        <v>14</v>
      </c>
      <c r="I138" s="9">
        <v>5</v>
      </c>
      <c r="J138" s="9">
        <v>8</v>
      </c>
      <c r="K138" s="9">
        <v>6</v>
      </c>
      <c r="L138" s="9">
        <v>13</v>
      </c>
      <c r="M138" s="9">
        <v>8</v>
      </c>
      <c r="N138" s="9">
        <v>2</v>
      </c>
      <c r="O138" s="15">
        <f t="shared" si="51"/>
        <v>42</v>
      </c>
      <c r="P138" s="9">
        <v>0</v>
      </c>
      <c r="Q138" s="9">
        <v>0</v>
      </c>
      <c r="R138" s="9">
        <v>0</v>
      </c>
      <c r="S138" s="15">
        <f t="shared" si="54"/>
        <v>0</v>
      </c>
      <c r="T138" s="32">
        <f t="shared" si="52"/>
        <v>56</v>
      </c>
    </row>
    <row r="139" spans="1:20" ht="18.75">
      <c r="A139" s="43"/>
      <c r="B139" s="45"/>
      <c r="C139" s="43"/>
      <c r="D139" s="9" t="s">
        <v>5</v>
      </c>
      <c r="E139" s="40">
        <f>SUM(E137:E138)</f>
        <v>13</v>
      </c>
      <c r="F139" s="40">
        <f>SUM(F137:F138)</f>
        <v>8</v>
      </c>
      <c r="G139" s="40">
        <f>SUM(G137:G138)</f>
        <v>12</v>
      </c>
      <c r="H139" s="132">
        <f t="shared" si="50"/>
        <v>33</v>
      </c>
      <c r="I139" s="9">
        <f aca="true" t="shared" si="56" ref="I139:N139">SUM(I137:I138)</f>
        <v>9</v>
      </c>
      <c r="J139" s="9">
        <f t="shared" si="56"/>
        <v>15</v>
      </c>
      <c r="K139" s="9">
        <f t="shared" si="56"/>
        <v>16</v>
      </c>
      <c r="L139" s="9">
        <f t="shared" si="56"/>
        <v>21</v>
      </c>
      <c r="M139" s="9">
        <f t="shared" si="56"/>
        <v>13</v>
      </c>
      <c r="N139" s="9">
        <f t="shared" si="56"/>
        <v>13</v>
      </c>
      <c r="O139" s="15">
        <f t="shared" si="51"/>
        <v>87</v>
      </c>
      <c r="P139" s="9">
        <f>SUM(P137:P138)</f>
        <v>0</v>
      </c>
      <c r="Q139" s="9">
        <f>SUM(Q137:Q138)</f>
        <v>0</v>
      </c>
      <c r="R139" s="9">
        <f>SUM(R137:R138)</f>
        <v>0</v>
      </c>
      <c r="S139" s="15">
        <f t="shared" si="54"/>
        <v>0</v>
      </c>
      <c r="T139" s="32">
        <f t="shared" si="52"/>
        <v>120</v>
      </c>
    </row>
    <row r="140" spans="1:20" ht="18.75">
      <c r="A140" s="46"/>
      <c r="B140" s="47"/>
      <c r="C140" s="46"/>
      <c r="D140" s="9" t="s">
        <v>15</v>
      </c>
      <c r="E140" s="40">
        <v>1</v>
      </c>
      <c r="F140" s="40">
        <v>1</v>
      </c>
      <c r="G140" s="40">
        <v>1</v>
      </c>
      <c r="H140" s="132">
        <f t="shared" si="50"/>
        <v>3</v>
      </c>
      <c r="I140" s="9">
        <v>1</v>
      </c>
      <c r="J140" s="9">
        <v>1</v>
      </c>
      <c r="K140" s="9">
        <v>1</v>
      </c>
      <c r="L140" s="9">
        <v>1</v>
      </c>
      <c r="M140" s="9">
        <v>1</v>
      </c>
      <c r="N140" s="9">
        <v>1</v>
      </c>
      <c r="O140" s="15">
        <f t="shared" si="51"/>
        <v>6</v>
      </c>
      <c r="P140" s="9">
        <v>0</v>
      </c>
      <c r="Q140" s="9">
        <v>0</v>
      </c>
      <c r="R140" s="9">
        <v>0</v>
      </c>
      <c r="S140" s="15">
        <f t="shared" si="54"/>
        <v>0</v>
      </c>
      <c r="T140" s="32">
        <f t="shared" si="52"/>
        <v>9</v>
      </c>
    </row>
    <row r="141" spans="1:20" ht="18.75">
      <c r="A141" s="16">
        <v>28</v>
      </c>
      <c r="B141" s="29" t="s">
        <v>78</v>
      </c>
      <c r="C141" s="41" t="s">
        <v>58</v>
      </c>
      <c r="D141" s="9" t="s">
        <v>18</v>
      </c>
      <c r="E141" s="40">
        <v>0</v>
      </c>
      <c r="F141" s="40">
        <v>7</v>
      </c>
      <c r="G141" s="40">
        <v>6</v>
      </c>
      <c r="H141" s="132">
        <f t="shared" si="50"/>
        <v>13</v>
      </c>
      <c r="I141" s="9">
        <v>10</v>
      </c>
      <c r="J141" s="9">
        <v>7</v>
      </c>
      <c r="K141" s="9">
        <v>10</v>
      </c>
      <c r="L141" s="9">
        <v>11</v>
      </c>
      <c r="M141" s="9">
        <v>12</v>
      </c>
      <c r="N141" s="9">
        <v>8</v>
      </c>
      <c r="O141" s="15">
        <f>SUM(I141:N141)</f>
        <v>58</v>
      </c>
      <c r="P141" s="9">
        <v>0</v>
      </c>
      <c r="Q141" s="9">
        <v>0</v>
      </c>
      <c r="R141" s="9">
        <v>0</v>
      </c>
      <c r="S141" s="15">
        <f>SUM(P141:R141)</f>
        <v>0</v>
      </c>
      <c r="T141" s="15">
        <f aca="true" t="shared" si="57" ref="T141:T148">SUM(S141,O141,H141)</f>
        <v>71</v>
      </c>
    </row>
    <row r="142" spans="1:20" ht="18.75">
      <c r="A142" s="19"/>
      <c r="B142" s="30">
        <v>94010003</v>
      </c>
      <c r="C142" s="43" t="s">
        <v>77</v>
      </c>
      <c r="D142" s="9" t="s">
        <v>19</v>
      </c>
      <c r="E142" s="40">
        <v>0</v>
      </c>
      <c r="F142" s="40">
        <v>4</v>
      </c>
      <c r="G142" s="40">
        <v>6</v>
      </c>
      <c r="H142" s="132">
        <f t="shared" si="50"/>
        <v>10</v>
      </c>
      <c r="I142" s="9">
        <v>9</v>
      </c>
      <c r="J142" s="9">
        <v>16</v>
      </c>
      <c r="K142" s="9">
        <v>6</v>
      </c>
      <c r="L142" s="9">
        <v>13</v>
      </c>
      <c r="M142" s="9">
        <v>8</v>
      </c>
      <c r="N142" s="9">
        <v>7</v>
      </c>
      <c r="O142" s="15">
        <f>SUM(I142:N142)</f>
        <v>59</v>
      </c>
      <c r="P142" s="9">
        <v>0</v>
      </c>
      <c r="Q142" s="9">
        <v>0</v>
      </c>
      <c r="R142" s="9">
        <v>0</v>
      </c>
      <c r="S142" s="15">
        <f>SUM(P142:R142)</f>
        <v>0</v>
      </c>
      <c r="T142" s="15">
        <f t="shared" si="57"/>
        <v>69</v>
      </c>
    </row>
    <row r="143" spans="1:20" ht="18.75">
      <c r="A143" s="19"/>
      <c r="B143" s="31"/>
      <c r="C143" s="19"/>
      <c r="D143" s="9" t="s">
        <v>5</v>
      </c>
      <c r="E143" s="40">
        <f>SUM(E141:E142)</f>
        <v>0</v>
      </c>
      <c r="F143" s="40">
        <f>SUM(F141:F142)</f>
        <v>11</v>
      </c>
      <c r="G143" s="40">
        <f>SUM(G141:G142)</f>
        <v>12</v>
      </c>
      <c r="H143" s="132">
        <f t="shared" si="50"/>
        <v>23</v>
      </c>
      <c r="I143" s="9">
        <f aca="true" t="shared" si="58" ref="I143:N143">SUM(I141:I142)</f>
        <v>19</v>
      </c>
      <c r="J143" s="9">
        <f t="shared" si="58"/>
        <v>23</v>
      </c>
      <c r="K143" s="9">
        <f t="shared" si="58"/>
        <v>16</v>
      </c>
      <c r="L143" s="9">
        <f t="shared" si="58"/>
        <v>24</v>
      </c>
      <c r="M143" s="9">
        <f t="shared" si="58"/>
        <v>20</v>
      </c>
      <c r="N143" s="9">
        <f t="shared" si="58"/>
        <v>15</v>
      </c>
      <c r="O143" s="15">
        <f>SUM(I143:N143)</f>
        <v>117</v>
      </c>
      <c r="P143" s="9">
        <f>SUM(P141:P142)</f>
        <v>0</v>
      </c>
      <c r="Q143" s="9">
        <f>SUM(Q141:Q142)</f>
        <v>0</v>
      </c>
      <c r="R143" s="9">
        <f>SUM(R141:R142)</f>
        <v>0</v>
      </c>
      <c r="S143" s="15">
        <f>SUM(P143:R143)</f>
        <v>0</v>
      </c>
      <c r="T143" s="15">
        <f t="shared" si="57"/>
        <v>140</v>
      </c>
    </row>
    <row r="144" spans="1:20" ht="18.75">
      <c r="A144" s="24"/>
      <c r="B144" s="28"/>
      <c r="C144" s="24"/>
      <c r="D144" s="9" t="s">
        <v>15</v>
      </c>
      <c r="E144" s="40">
        <v>0</v>
      </c>
      <c r="F144" s="40">
        <v>1</v>
      </c>
      <c r="G144" s="40">
        <v>1</v>
      </c>
      <c r="H144" s="132">
        <f t="shared" si="50"/>
        <v>2</v>
      </c>
      <c r="I144" s="9">
        <v>1</v>
      </c>
      <c r="J144" s="9">
        <v>1</v>
      </c>
      <c r="K144" s="9">
        <v>1</v>
      </c>
      <c r="L144" s="9">
        <v>1</v>
      </c>
      <c r="M144" s="9">
        <v>1</v>
      </c>
      <c r="N144" s="9">
        <v>1</v>
      </c>
      <c r="O144" s="15">
        <f>SUM(I144:N144)</f>
        <v>6</v>
      </c>
      <c r="P144" s="9">
        <v>0</v>
      </c>
      <c r="Q144" s="9">
        <v>0</v>
      </c>
      <c r="R144" s="9">
        <v>0</v>
      </c>
      <c r="S144" s="15">
        <f>SUM(P144:R144)</f>
        <v>0</v>
      </c>
      <c r="T144" s="15">
        <f t="shared" si="57"/>
        <v>8</v>
      </c>
    </row>
    <row r="145" spans="1:20" ht="21.75" customHeight="1">
      <c r="A145" s="153" t="s">
        <v>23</v>
      </c>
      <c r="B145" s="153"/>
      <c r="C145" s="153"/>
      <c r="D145" s="15" t="s">
        <v>18</v>
      </c>
      <c r="E145" s="134">
        <f aca="true" t="shared" si="59" ref="E145:G148">SUM(E7,E11,E15,E19,E23,E27,E36,E40,E44,E48,E53,E57,E67,E71,E75,E79,E83,E87,E98,E103,E107,E111,E115,E119,E129,E133,E137,E141)</f>
        <v>224</v>
      </c>
      <c r="F145" s="134">
        <f t="shared" si="59"/>
        <v>357</v>
      </c>
      <c r="G145" s="134">
        <f t="shared" si="59"/>
        <v>427</v>
      </c>
      <c r="H145" s="134">
        <f t="shared" si="50"/>
        <v>1008</v>
      </c>
      <c r="I145" s="32">
        <f aca="true" t="shared" si="60" ref="I145:S145">SUM(I7,I11,I15,I19,I23,I27,I36,I40,I44,I48,I53,I57,I67,I71,I75,I79,I83,I87,I98,I103,I107,I111,I115,I119,I129,I133,I137,I141)</f>
        <v>558</v>
      </c>
      <c r="J145" s="32">
        <f t="shared" si="60"/>
        <v>546</v>
      </c>
      <c r="K145" s="32">
        <f t="shared" si="60"/>
        <v>569</v>
      </c>
      <c r="L145" s="32">
        <f t="shared" si="60"/>
        <v>597</v>
      </c>
      <c r="M145" s="32">
        <f t="shared" si="60"/>
        <v>556</v>
      </c>
      <c r="N145" s="32">
        <f t="shared" si="60"/>
        <v>545</v>
      </c>
      <c r="O145" s="32">
        <f t="shared" si="60"/>
        <v>3371</v>
      </c>
      <c r="P145" s="32">
        <f t="shared" si="60"/>
        <v>28</v>
      </c>
      <c r="Q145" s="32">
        <f t="shared" si="60"/>
        <v>41</v>
      </c>
      <c r="R145" s="32">
        <f t="shared" si="60"/>
        <v>24</v>
      </c>
      <c r="S145" s="32">
        <f t="shared" si="60"/>
        <v>93</v>
      </c>
      <c r="T145" s="32">
        <f t="shared" si="57"/>
        <v>4472</v>
      </c>
    </row>
    <row r="146" spans="1:20" ht="18.75">
      <c r="A146" s="153"/>
      <c r="B146" s="153"/>
      <c r="C146" s="153"/>
      <c r="D146" s="15" t="s">
        <v>19</v>
      </c>
      <c r="E146" s="134">
        <f t="shared" si="59"/>
        <v>221</v>
      </c>
      <c r="F146" s="134">
        <f t="shared" si="59"/>
        <v>393</v>
      </c>
      <c r="G146" s="134">
        <f t="shared" si="59"/>
        <v>419</v>
      </c>
      <c r="H146" s="134">
        <f t="shared" si="50"/>
        <v>1033</v>
      </c>
      <c r="I146" s="32">
        <f aca="true" t="shared" si="61" ref="I146:S146">SUM(I8,I12,I16,I20,I24,I28,I37,I41,I45,I49,I54,I58,I68,I72,I76,I80,I84,I88,I99,I104,I108,I112,I116,I120,I130,I134,I138,I142)</f>
        <v>503</v>
      </c>
      <c r="J146" s="32">
        <f t="shared" si="61"/>
        <v>538</v>
      </c>
      <c r="K146" s="32">
        <f t="shared" si="61"/>
        <v>484</v>
      </c>
      <c r="L146" s="32">
        <f t="shared" si="61"/>
        <v>565</v>
      </c>
      <c r="M146" s="32">
        <f t="shared" si="61"/>
        <v>553</v>
      </c>
      <c r="N146" s="32">
        <f t="shared" si="61"/>
        <v>504</v>
      </c>
      <c r="O146" s="32">
        <f t="shared" si="61"/>
        <v>3147</v>
      </c>
      <c r="P146" s="32">
        <f t="shared" si="61"/>
        <v>28</v>
      </c>
      <c r="Q146" s="32">
        <f t="shared" si="61"/>
        <v>30</v>
      </c>
      <c r="R146" s="32">
        <f t="shared" si="61"/>
        <v>24</v>
      </c>
      <c r="S146" s="32">
        <f t="shared" si="61"/>
        <v>82</v>
      </c>
      <c r="T146" s="32">
        <f t="shared" si="57"/>
        <v>4262</v>
      </c>
    </row>
    <row r="147" spans="1:20" ht="18.75">
      <c r="A147" s="153"/>
      <c r="B147" s="153"/>
      <c r="C147" s="153"/>
      <c r="D147" s="15" t="s">
        <v>5</v>
      </c>
      <c r="E147" s="134">
        <f t="shared" si="59"/>
        <v>445</v>
      </c>
      <c r="F147" s="134">
        <f t="shared" si="59"/>
        <v>750</v>
      </c>
      <c r="G147" s="134">
        <f t="shared" si="59"/>
        <v>846</v>
      </c>
      <c r="H147" s="134">
        <f t="shared" si="50"/>
        <v>2041</v>
      </c>
      <c r="I147" s="32">
        <f aca="true" t="shared" si="62" ref="I147:S147">SUM(I9,I13,I17,I21,I25,I29,I38,I42,I46,I50,I55,I59,I69,I73,I77,I81,I85,I89,I100,I105,I109,I113,I117,I121,I131,I135,I139,I143)</f>
        <v>1061</v>
      </c>
      <c r="J147" s="32">
        <f t="shared" si="62"/>
        <v>1084</v>
      </c>
      <c r="K147" s="32">
        <f t="shared" si="62"/>
        <v>1053</v>
      </c>
      <c r="L147" s="32">
        <f t="shared" si="62"/>
        <v>1162</v>
      </c>
      <c r="M147" s="32">
        <f t="shared" si="62"/>
        <v>1109</v>
      </c>
      <c r="N147" s="32">
        <f t="shared" si="62"/>
        <v>1049</v>
      </c>
      <c r="O147" s="32">
        <f t="shared" si="62"/>
        <v>6518</v>
      </c>
      <c r="P147" s="32">
        <f t="shared" si="62"/>
        <v>56</v>
      </c>
      <c r="Q147" s="32">
        <f t="shared" si="62"/>
        <v>71</v>
      </c>
      <c r="R147" s="32">
        <f t="shared" si="62"/>
        <v>48</v>
      </c>
      <c r="S147" s="32">
        <f t="shared" si="62"/>
        <v>175</v>
      </c>
      <c r="T147" s="32">
        <f t="shared" si="57"/>
        <v>8734</v>
      </c>
    </row>
    <row r="148" spans="1:20" ht="18.75">
      <c r="A148" s="153"/>
      <c r="B148" s="153"/>
      <c r="C148" s="153"/>
      <c r="D148" s="15" t="s">
        <v>15</v>
      </c>
      <c r="E148" s="134">
        <f t="shared" si="59"/>
        <v>23</v>
      </c>
      <c r="F148" s="134">
        <f t="shared" si="59"/>
        <v>38</v>
      </c>
      <c r="G148" s="134">
        <f t="shared" si="59"/>
        <v>41</v>
      </c>
      <c r="H148" s="134">
        <f t="shared" si="50"/>
        <v>102</v>
      </c>
      <c r="I148" s="32">
        <f aca="true" t="shared" si="63" ref="I148:S148">SUM(I10,I14,I18,I22,I26,I30,I39,I43,I47,I51,I56,I60,I70,I74,I78,I82,I86,I90,I101,I106,I110,I114,I118,I122,I132,I136,I140,I144)</f>
        <v>45</v>
      </c>
      <c r="J148" s="32">
        <f t="shared" si="63"/>
        <v>46</v>
      </c>
      <c r="K148" s="32">
        <f t="shared" si="63"/>
        <v>45</v>
      </c>
      <c r="L148" s="32">
        <f t="shared" si="63"/>
        <v>46</v>
      </c>
      <c r="M148" s="32">
        <f t="shared" si="63"/>
        <v>46</v>
      </c>
      <c r="N148" s="32">
        <f t="shared" si="63"/>
        <v>46</v>
      </c>
      <c r="O148" s="32">
        <f t="shared" si="63"/>
        <v>274</v>
      </c>
      <c r="P148" s="32">
        <f t="shared" si="63"/>
        <v>3</v>
      </c>
      <c r="Q148" s="32">
        <f t="shared" si="63"/>
        <v>3</v>
      </c>
      <c r="R148" s="32">
        <f t="shared" si="63"/>
        <v>2</v>
      </c>
      <c r="S148" s="32">
        <f t="shared" si="63"/>
        <v>8</v>
      </c>
      <c r="T148" s="32">
        <f t="shared" si="57"/>
        <v>384</v>
      </c>
    </row>
  </sheetData>
  <sheetProtection/>
  <mergeCells count="92">
    <mergeCell ref="A145:C148"/>
    <mergeCell ref="A3:A5"/>
    <mergeCell ref="B3:B5"/>
    <mergeCell ref="C3:C5"/>
    <mergeCell ref="A32:A34"/>
    <mergeCell ref="B32:B34"/>
    <mergeCell ref="C32:C34"/>
    <mergeCell ref="A125:A127"/>
    <mergeCell ref="B125:B127"/>
    <mergeCell ref="C125:C127"/>
    <mergeCell ref="J4:J5"/>
    <mergeCell ref="K4:K5"/>
    <mergeCell ref="L4:L5"/>
    <mergeCell ref="M4:M5"/>
    <mergeCell ref="F4:F5"/>
    <mergeCell ref="G4:G5"/>
    <mergeCell ref="H4:H5"/>
    <mergeCell ref="I4:I5"/>
    <mergeCell ref="F33:F34"/>
    <mergeCell ref="G33:G34"/>
    <mergeCell ref="H33:H34"/>
    <mergeCell ref="I33:I34"/>
    <mergeCell ref="R4:R5"/>
    <mergeCell ref="S4:S5"/>
    <mergeCell ref="N4:N5"/>
    <mergeCell ref="O4:O5"/>
    <mergeCell ref="P4:P5"/>
    <mergeCell ref="Q4:Q5"/>
    <mergeCell ref="R33:R34"/>
    <mergeCell ref="S33:S34"/>
    <mergeCell ref="J33:J34"/>
    <mergeCell ref="K33:K34"/>
    <mergeCell ref="L33:L34"/>
    <mergeCell ref="M33:M34"/>
    <mergeCell ref="N33:N34"/>
    <mergeCell ref="O33:O34"/>
    <mergeCell ref="P33:P34"/>
    <mergeCell ref="Q33:Q34"/>
    <mergeCell ref="A63:A65"/>
    <mergeCell ref="B63:B65"/>
    <mergeCell ref="C63:C65"/>
    <mergeCell ref="F64:F65"/>
    <mergeCell ref="G64:G65"/>
    <mergeCell ref="H64:H65"/>
    <mergeCell ref="R64:R65"/>
    <mergeCell ref="S64:S65"/>
    <mergeCell ref="K64:K65"/>
    <mergeCell ref="L64:L65"/>
    <mergeCell ref="M64:M65"/>
    <mergeCell ref="N64:N65"/>
    <mergeCell ref="I95:I96"/>
    <mergeCell ref="J95:J96"/>
    <mergeCell ref="K95:K96"/>
    <mergeCell ref="O64:O65"/>
    <mergeCell ref="P64:P65"/>
    <mergeCell ref="Q64:Q65"/>
    <mergeCell ref="I64:I65"/>
    <mergeCell ref="J64:J65"/>
    <mergeCell ref="P95:P96"/>
    <mergeCell ref="Q95:Q96"/>
    <mergeCell ref="A94:A96"/>
    <mergeCell ref="B94:B96"/>
    <mergeCell ref="C94:C96"/>
    <mergeCell ref="F95:F96"/>
    <mergeCell ref="G95:G96"/>
    <mergeCell ref="H95:H96"/>
    <mergeCell ref="F126:F127"/>
    <mergeCell ref="G126:G127"/>
    <mergeCell ref="H126:H127"/>
    <mergeCell ref="I126:I127"/>
    <mergeCell ref="R95:R96"/>
    <mergeCell ref="S95:S96"/>
    <mergeCell ref="L95:L96"/>
    <mergeCell ref="M95:M96"/>
    <mergeCell ref="N95:N96"/>
    <mergeCell ref="O95:O96"/>
    <mergeCell ref="P126:P127"/>
    <mergeCell ref="Q126:Q127"/>
    <mergeCell ref="J126:J127"/>
    <mergeCell ref="K126:K127"/>
    <mergeCell ref="L126:L127"/>
    <mergeCell ref="M126:M127"/>
    <mergeCell ref="E4:E5"/>
    <mergeCell ref="E33:E34"/>
    <mergeCell ref="E64:E65"/>
    <mergeCell ref="E95:E96"/>
    <mergeCell ref="E126:E127"/>
    <mergeCell ref="A1:T1"/>
    <mergeCell ref="R126:R127"/>
    <mergeCell ref="S126:S127"/>
    <mergeCell ref="N126:N127"/>
    <mergeCell ref="O126:O127"/>
  </mergeCells>
  <printOptions horizontalCentered="1"/>
  <pageMargins left="0.7874015748031497" right="0.15748031496062992" top="0.7874015748031497" bottom="0.3937007874015748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4"/>
  <sheetViews>
    <sheetView zoomScale="120" zoomScaleNormal="120" zoomScalePageLayoutView="0" workbookViewId="0" topLeftCell="A1">
      <selection activeCell="A1" sqref="A1:T1"/>
    </sheetView>
  </sheetViews>
  <sheetFormatPr defaultColWidth="9.140625" defaultRowHeight="12.75"/>
  <cols>
    <col min="1" max="1" width="3.00390625" style="1" bestFit="1" customWidth="1"/>
    <col min="2" max="2" width="16.140625" style="33" customWidth="1"/>
    <col min="3" max="3" width="10.421875" style="1" customWidth="1"/>
    <col min="4" max="4" width="5.140625" style="1" customWidth="1"/>
    <col min="5" max="5" width="5.00390625" style="33" customWidth="1"/>
    <col min="6" max="7" width="6.57421875" style="33" customWidth="1"/>
    <col min="8" max="8" width="6.57421875" style="135" customWidth="1"/>
    <col min="9" max="14" width="6.57421875" style="33" customWidth="1"/>
    <col min="15" max="15" width="6.57421875" style="135" customWidth="1"/>
    <col min="16" max="18" width="6.57421875" style="33" customWidth="1"/>
    <col min="19" max="19" width="6.57421875" style="135" customWidth="1"/>
    <col min="20" max="20" width="6.57421875" style="34" customWidth="1"/>
    <col min="21" max="16384" width="9.140625" style="1" customWidth="1"/>
  </cols>
  <sheetData>
    <row r="1" spans="1:20" ht="18.75">
      <c r="A1" s="152" t="s">
        <v>261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8.75">
      <c r="A2" s="65" t="s">
        <v>79</v>
      </c>
      <c r="B2" s="66"/>
      <c r="C2" s="67"/>
      <c r="D2" s="67"/>
      <c r="E2" s="66"/>
      <c r="F2" s="66"/>
      <c r="G2" s="66"/>
      <c r="H2" s="136"/>
      <c r="I2" s="66"/>
      <c r="J2" s="66"/>
      <c r="K2" s="66"/>
      <c r="L2" s="66"/>
      <c r="M2" s="66"/>
      <c r="N2" s="66"/>
      <c r="O2" s="136"/>
      <c r="P2" s="66"/>
      <c r="Q2" s="66"/>
      <c r="R2" s="66"/>
      <c r="S2" s="136"/>
      <c r="T2" s="65"/>
    </row>
    <row r="3" spans="1:20" ht="18.75">
      <c r="A3" s="155" t="s">
        <v>0</v>
      </c>
      <c r="B3" s="151" t="s">
        <v>227</v>
      </c>
      <c r="C3" s="155" t="s">
        <v>25</v>
      </c>
      <c r="D3" s="7" t="s">
        <v>232</v>
      </c>
      <c r="E3" s="129"/>
      <c r="F3" s="129"/>
      <c r="G3" s="129"/>
      <c r="H3" s="130"/>
      <c r="I3" s="129"/>
      <c r="J3" s="129"/>
      <c r="K3" s="129"/>
      <c r="L3" s="129"/>
      <c r="M3" s="129"/>
      <c r="N3" s="129"/>
      <c r="O3" s="130"/>
      <c r="P3" s="129"/>
      <c r="Q3" s="129"/>
      <c r="R3" s="129"/>
      <c r="S3" s="130"/>
      <c r="T3" s="8"/>
    </row>
    <row r="4" spans="1:20" ht="18.75">
      <c r="A4" s="156"/>
      <c r="B4" s="151"/>
      <c r="C4" s="156"/>
      <c r="D4" s="9" t="s">
        <v>2</v>
      </c>
      <c r="E4" s="151" t="s">
        <v>3</v>
      </c>
      <c r="F4" s="151" t="s">
        <v>4</v>
      </c>
      <c r="G4" s="151" t="s">
        <v>234</v>
      </c>
      <c r="H4" s="158" t="s">
        <v>5</v>
      </c>
      <c r="I4" s="160" t="s">
        <v>6</v>
      </c>
      <c r="J4" s="160" t="s">
        <v>7</v>
      </c>
      <c r="K4" s="160" t="s">
        <v>8</v>
      </c>
      <c r="L4" s="160" t="s">
        <v>9</v>
      </c>
      <c r="M4" s="160" t="s">
        <v>10</v>
      </c>
      <c r="N4" s="160" t="s">
        <v>11</v>
      </c>
      <c r="O4" s="158" t="s">
        <v>5</v>
      </c>
      <c r="P4" s="160" t="s">
        <v>12</v>
      </c>
      <c r="Q4" s="160" t="s">
        <v>13</v>
      </c>
      <c r="R4" s="160" t="s">
        <v>26</v>
      </c>
      <c r="S4" s="158" t="s">
        <v>5</v>
      </c>
      <c r="T4" s="68" t="s">
        <v>5</v>
      </c>
    </row>
    <row r="5" spans="1:20" ht="18.75">
      <c r="A5" s="157"/>
      <c r="B5" s="151"/>
      <c r="C5" s="157"/>
      <c r="D5" s="24" t="s">
        <v>15</v>
      </c>
      <c r="E5" s="151"/>
      <c r="F5" s="151"/>
      <c r="G5" s="151"/>
      <c r="H5" s="159"/>
      <c r="I5" s="161"/>
      <c r="J5" s="161"/>
      <c r="K5" s="161"/>
      <c r="L5" s="161"/>
      <c r="M5" s="161"/>
      <c r="N5" s="161"/>
      <c r="O5" s="159"/>
      <c r="P5" s="161"/>
      <c r="Q5" s="161"/>
      <c r="R5" s="161"/>
      <c r="S5" s="159"/>
      <c r="T5" s="12" t="s">
        <v>16</v>
      </c>
    </row>
    <row r="6" spans="1:20" ht="18.75">
      <c r="A6" s="13" t="s">
        <v>243</v>
      </c>
      <c r="B6" s="6"/>
      <c r="C6" s="5"/>
      <c r="D6" s="9"/>
      <c r="E6" s="40"/>
      <c r="F6" s="6"/>
      <c r="G6" s="6"/>
      <c r="H6" s="131"/>
      <c r="I6" s="6"/>
      <c r="J6" s="6"/>
      <c r="K6" s="6"/>
      <c r="L6" s="6"/>
      <c r="M6" s="6"/>
      <c r="N6" s="6"/>
      <c r="O6" s="131"/>
      <c r="P6" s="6"/>
      <c r="Q6" s="6"/>
      <c r="R6" s="6"/>
      <c r="S6" s="131"/>
      <c r="T6" s="15"/>
    </row>
    <row r="7" spans="1:20" ht="18.75">
      <c r="A7" s="16">
        <v>1</v>
      </c>
      <c r="B7" s="29" t="s">
        <v>80</v>
      </c>
      <c r="C7" s="16" t="s">
        <v>66</v>
      </c>
      <c r="D7" s="9" t="s">
        <v>18</v>
      </c>
      <c r="E7" s="40">
        <v>21</v>
      </c>
      <c r="F7" s="40">
        <v>18</v>
      </c>
      <c r="G7" s="40">
        <v>24</v>
      </c>
      <c r="H7" s="132">
        <f aca="true" t="shared" si="0" ref="H7:H30">SUM(E7:G7)</f>
        <v>63</v>
      </c>
      <c r="I7" s="40">
        <v>15</v>
      </c>
      <c r="J7" s="40">
        <v>26</v>
      </c>
      <c r="K7" s="40">
        <v>49</v>
      </c>
      <c r="L7" s="40">
        <v>35</v>
      </c>
      <c r="M7" s="40">
        <v>34</v>
      </c>
      <c r="N7" s="40">
        <v>23</v>
      </c>
      <c r="O7" s="132">
        <f aca="true" t="shared" si="1" ref="O7:O26">SUM(I7:N7)</f>
        <v>182</v>
      </c>
      <c r="P7" s="40">
        <v>0</v>
      </c>
      <c r="Q7" s="40">
        <f>SUM(Q4:Q5)</f>
        <v>0</v>
      </c>
      <c r="R7" s="40">
        <f>SUM(R4:R5)</f>
        <v>0</v>
      </c>
      <c r="S7" s="132">
        <f aca="true" t="shared" si="2" ref="S7:S25">SUM(P7:R7)</f>
        <v>0</v>
      </c>
      <c r="T7" s="15">
        <f>SUM(S7,O7,H7)</f>
        <v>245</v>
      </c>
    </row>
    <row r="8" spans="1:20" ht="18.75">
      <c r="A8" s="19"/>
      <c r="B8" s="30">
        <v>94010053</v>
      </c>
      <c r="C8" s="19" t="s">
        <v>81</v>
      </c>
      <c r="D8" s="9" t="s">
        <v>19</v>
      </c>
      <c r="E8" s="40">
        <v>21</v>
      </c>
      <c r="F8" s="40">
        <v>26</v>
      </c>
      <c r="G8" s="40">
        <v>29</v>
      </c>
      <c r="H8" s="132">
        <f t="shared" si="0"/>
        <v>76</v>
      </c>
      <c r="I8" s="40">
        <v>29</v>
      </c>
      <c r="J8" s="40">
        <v>28</v>
      </c>
      <c r="K8" s="40">
        <v>32</v>
      </c>
      <c r="L8" s="40">
        <v>35</v>
      </c>
      <c r="M8" s="40">
        <v>36</v>
      </c>
      <c r="N8" s="40">
        <v>41</v>
      </c>
      <c r="O8" s="132">
        <f t="shared" si="1"/>
        <v>201</v>
      </c>
      <c r="P8" s="40">
        <v>0</v>
      </c>
      <c r="Q8" s="40">
        <f>SUM(Q5:Q7)</f>
        <v>0</v>
      </c>
      <c r="R8" s="40">
        <f>SUM(R5:R7)</f>
        <v>0</v>
      </c>
      <c r="S8" s="132">
        <f t="shared" si="2"/>
        <v>0</v>
      </c>
      <c r="T8" s="15">
        <f aca="true" t="shared" si="3" ref="T8:T26">SUM(S8,O8,H8)</f>
        <v>277</v>
      </c>
    </row>
    <row r="9" spans="1:20" ht="18.75">
      <c r="A9" s="19"/>
      <c r="B9" s="31"/>
      <c r="C9" s="19"/>
      <c r="D9" s="9" t="s">
        <v>5</v>
      </c>
      <c r="E9" s="40">
        <f>SUM(E7:E8)</f>
        <v>42</v>
      </c>
      <c r="F9" s="40">
        <f>SUM(F7:F8)</f>
        <v>44</v>
      </c>
      <c r="G9" s="40">
        <f>SUM(G7:G8)</f>
        <v>53</v>
      </c>
      <c r="H9" s="132">
        <f t="shared" si="0"/>
        <v>139</v>
      </c>
      <c r="I9" s="40">
        <f aca="true" t="shared" si="4" ref="I9:N9">SUM(I7:I8)</f>
        <v>44</v>
      </c>
      <c r="J9" s="40">
        <f t="shared" si="4"/>
        <v>54</v>
      </c>
      <c r="K9" s="40">
        <f t="shared" si="4"/>
        <v>81</v>
      </c>
      <c r="L9" s="40">
        <f t="shared" si="4"/>
        <v>70</v>
      </c>
      <c r="M9" s="40">
        <f t="shared" si="4"/>
        <v>70</v>
      </c>
      <c r="N9" s="40">
        <f t="shared" si="4"/>
        <v>64</v>
      </c>
      <c r="O9" s="132">
        <f t="shared" si="1"/>
        <v>383</v>
      </c>
      <c r="P9" s="40">
        <f aca="true" t="shared" si="5" ref="P9:R10">SUM(P7:P8)</f>
        <v>0</v>
      </c>
      <c r="Q9" s="40">
        <f t="shared" si="5"/>
        <v>0</v>
      </c>
      <c r="R9" s="40">
        <f t="shared" si="5"/>
        <v>0</v>
      </c>
      <c r="S9" s="132">
        <f t="shared" si="2"/>
        <v>0</v>
      </c>
      <c r="T9" s="15">
        <f t="shared" si="3"/>
        <v>522</v>
      </c>
    </row>
    <row r="10" spans="1:20" ht="18.75">
      <c r="A10" s="24"/>
      <c r="B10" s="28"/>
      <c r="C10" s="24"/>
      <c r="D10" s="9" t="s">
        <v>15</v>
      </c>
      <c r="E10" s="40">
        <v>2</v>
      </c>
      <c r="F10" s="40">
        <v>2</v>
      </c>
      <c r="G10" s="40">
        <v>2</v>
      </c>
      <c r="H10" s="132">
        <f t="shared" si="0"/>
        <v>6</v>
      </c>
      <c r="I10" s="40">
        <v>2</v>
      </c>
      <c r="J10" s="40">
        <v>2</v>
      </c>
      <c r="K10" s="40">
        <v>3</v>
      </c>
      <c r="L10" s="40">
        <v>2</v>
      </c>
      <c r="M10" s="40">
        <v>2</v>
      </c>
      <c r="N10" s="40">
        <v>2</v>
      </c>
      <c r="O10" s="132">
        <f t="shared" si="1"/>
        <v>13</v>
      </c>
      <c r="P10" s="40">
        <f t="shared" si="5"/>
        <v>0</v>
      </c>
      <c r="Q10" s="40">
        <f t="shared" si="5"/>
        <v>0</v>
      </c>
      <c r="R10" s="40">
        <f t="shared" si="5"/>
        <v>0</v>
      </c>
      <c r="S10" s="132">
        <f t="shared" si="2"/>
        <v>0</v>
      </c>
      <c r="T10" s="15">
        <f t="shared" si="3"/>
        <v>19</v>
      </c>
    </row>
    <row r="11" spans="1:20" ht="18.75">
      <c r="A11" s="16">
        <v>2</v>
      </c>
      <c r="B11" s="29" t="s">
        <v>82</v>
      </c>
      <c r="C11" s="16" t="s">
        <v>55</v>
      </c>
      <c r="D11" s="9" t="s">
        <v>18</v>
      </c>
      <c r="E11" s="40">
        <v>11</v>
      </c>
      <c r="F11" s="40">
        <v>14</v>
      </c>
      <c r="G11" s="40">
        <v>11</v>
      </c>
      <c r="H11" s="132">
        <f t="shared" si="0"/>
        <v>36</v>
      </c>
      <c r="I11" s="40">
        <v>21</v>
      </c>
      <c r="J11" s="40">
        <v>12</v>
      </c>
      <c r="K11" s="40">
        <v>22</v>
      </c>
      <c r="L11" s="40">
        <v>14</v>
      </c>
      <c r="M11" s="40">
        <v>20</v>
      </c>
      <c r="N11" s="40">
        <v>23</v>
      </c>
      <c r="O11" s="132">
        <f t="shared" si="1"/>
        <v>112</v>
      </c>
      <c r="P11" s="40">
        <v>12</v>
      </c>
      <c r="Q11" s="40">
        <v>9</v>
      </c>
      <c r="R11" s="40">
        <v>5</v>
      </c>
      <c r="S11" s="132">
        <f t="shared" si="2"/>
        <v>26</v>
      </c>
      <c r="T11" s="15">
        <f t="shared" si="3"/>
        <v>174</v>
      </c>
    </row>
    <row r="12" spans="1:20" ht="18.75">
      <c r="A12" s="19"/>
      <c r="B12" s="30">
        <v>94010054</v>
      </c>
      <c r="C12" s="19" t="s">
        <v>81</v>
      </c>
      <c r="D12" s="9" t="s">
        <v>19</v>
      </c>
      <c r="E12" s="40">
        <v>20</v>
      </c>
      <c r="F12" s="40">
        <v>9</v>
      </c>
      <c r="G12" s="40">
        <v>12</v>
      </c>
      <c r="H12" s="132">
        <f t="shared" si="0"/>
        <v>41</v>
      </c>
      <c r="I12" s="40">
        <v>19</v>
      </c>
      <c r="J12" s="40">
        <v>24</v>
      </c>
      <c r="K12" s="40">
        <v>22</v>
      </c>
      <c r="L12" s="40">
        <v>12</v>
      </c>
      <c r="M12" s="40">
        <v>18</v>
      </c>
      <c r="N12" s="40">
        <v>15</v>
      </c>
      <c r="O12" s="132">
        <f t="shared" si="1"/>
        <v>110</v>
      </c>
      <c r="P12" s="40">
        <v>16</v>
      </c>
      <c r="Q12" s="40">
        <v>11</v>
      </c>
      <c r="R12" s="40">
        <v>10</v>
      </c>
      <c r="S12" s="132">
        <f t="shared" si="2"/>
        <v>37</v>
      </c>
      <c r="T12" s="15">
        <f t="shared" si="3"/>
        <v>188</v>
      </c>
    </row>
    <row r="13" spans="1:20" ht="18.75">
      <c r="A13" s="19"/>
      <c r="B13" s="31"/>
      <c r="C13" s="19"/>
      <c r="D13" s="9" t="s">
        <v>5</v>
      </c>
      <c r="E13" s="40">
        <f>SUM(E11:E12)</f>
        <v>31</v>
      </c>
      <c r="F13" s="40">
        <f>SUM(F11:F12)</f>
        <v>23</v>
      </c>
      <c r="G13" s="40">
        <f>SUM(G11:G12)</f>
        <v>23</v>
      </c>
      <c r="H13" s="132">
        <f t="shared" si="0"/>
        <v>77</v>
      </c>
      <c r="I13" s="40">
        <f aca="true" t="shared" si="6" ref="I13:N13">SUM(I11:I12)</f>
        <v>40</v>
      </c>
      <c r="J13" s="40">
        <f t="shared" si="6"/>
        <v>36</v>
      </c>
      <c r="K13" s="40">
        <f t="shared" si="6"/>
        <v>44</v>
      </c>
      <c r="L13" s="40">
        <f t="shared" si="6"/>
        <v>26</v>
      </c>
      <c r="M13" s="40">
        <f t="shared" si="6"/>
        <v>38</v>
      </c>
      <c r="N13" s="40">
        <f t="shared" si="6"/>
        <v>38</v>
      </c>
      <c r="O13" s="132">
        <f t="shared" si="1"/>
        <v>222</v>
      </c>
      <c r="P13" s="40">
        <f>SUM(P11:P12)</f>
        <v>28</v>
      </c>
      <c r="Q13" s="40">
        <f>SUM(Q11:Q12)</f>
        <v>20</v>
      </c>
      <c r="R13" s="40">
        <f>SUM(R11:R12)</f>
        <v>15</v>
      </c>
      <c r="S13" s="132">
        <f t="shared" si="2"/>
        <v>63</v>
      </c>
      <c r="T13" s="15">
        <f t="shared" si="3"/>
        <v>362</v>
      </c>
    </row>
    <row r="14" spans="1:20" ht="18.75">
      <c r="A14" s="24"/>
      <c r="B14" s="28"/>
      <c r="C14" s="24"/>
      <c r="D14" s="9" t="s">
        <v>15</v>
      </c>
      <c r="E14" s="40">
        <v>2</v>
      </c>
      <c r="F14" s="40">
        <v>1</v>
      </c>
      <c r="G14" s="40">
        <v>1</v>
      </c>
      <c r="H14" s="132">
        <f t="shared" si="0"/>
        <v>4</v>
      </c>
      <c r="I14" s="40">
        <v>2</v>
      </c>
      <c r="J14" s="40">
        <v>2</v>
      </c>
      <c r="K14" s="40">
        <v>2</v>
      </c>
      <c r="L14" s="40">
        <v>1</v>
      </c>
      <c r="M14" s="40">
        <v>2</v>
      </c>
      <c r="N14" s="40">
        <v>2</v>
      </c>
      <c r="O14" s="132">
        <f t="shared" si="1"/>
        <v>11</v>
      </c>
      <c r="P14" s="40">
        <v>1</v>
      </c>
      <c r="Q14" s="40">
        <v>1</v>
      </c>
      <c r="R14" s="40">
        <v>1</v>
      </c>
      <c r="S14" s="132">
        <f t="shared" si="2"/>
        <v>3</v>
      </c>
      <c r="T14" s="15">
        <f t="shared" si="3"/>
        <v>18</v>
      </c>
    </row>
    <row r="15" spans="1:20" ht="18.75">
      <c r="A15" s="16">
        <v>3</v>
      </c>
      <c r="B15" s="29" t="s">
        <v>83</v>
      </c>
      <c r="C15" s="16" t="s">
        <v>33</v>
      </c>
      <c r="D15" s="9" t="s">
        <v>18</v>
      </c>
      <c r="E15" s="40">
        <v>0</v>
      </c>
      <c r="F15" s="40">
        <v>3</v>
      </c>
      <c r="G15" s="40">
        <v>2</v>
      </c>
      <c r="H15" s="132">
        <f t="shared" si="0"/>
        <v>5</v>
      </c>
      <c r="I15" s="40">
        <v>4</v>
      </c>
      <c r="J15" s="40">
        <v>3</v>
      </c>
      <c r="K15" s="40">
        <v>3</v>
      </c>
      <c r="L15" s="40">
        <v>2</v>
      </c>
      <c r="M15" s="40">
        <v>0</v>
      </c>
      <c r="N15" s="40">
        <v>0</v>
      </c>
      <c r="O15" s="132">
        <f t="shared" si="1"/>
        <v>12</v>
      </c>
      <c r="P15" s="40">
        <v>0</v>
      </c>
      <c r="Q15" s="40">
        <v>0</v>
      </c>
      <c r="R15" s="40">
        <v>0</v>
      </c>
      <c r="S15" s="132">
        <f t="shared" si="2"/>
        <v>0</v>
      </c>
      <c r="T15" s="15">
        <f t="shared" si="3"/>
        <v>17</v>
      </c>
    </row>
    <row r="16" spans="1:20" ht="18.75">
      <c r="A16" s="19"/>
      <c r="B16" s="30">
        <v>94010052</v>
      </c>
      <c r="C16" s="19" t="s">
        <v>81</v>
      </c>
      <c r="D16" s="9" t="s">
        <v>19</v>
      </c>
      <c r="E16" s="40">
        <v>0</v>
      </c>
      <c r="F16" s="40">
        <v>4</v>
      </c>
      <c r="G16" s="40">
        <v>5</v>
      </c>
      <c r="H16" s="132">
        <f t="shared" si="0"/>
        <v>9</v>
      </c>
      <c r="I16" s="40">
        <v>3</v>
      </c>
      <c r="J16" s="40">
        <v>3</v>
      </c>
      <c r="K16" s="40">
        <v>2</v>
      </c>
      <c r="L16" s="40">
        <v>2</v>
      </c>
      <c r="M16" s="40">
        <v>0</v>
      </c>
      <c r="N16" s="40">
        <v>0</v>
      </c>
      <c r="O16" s="132">
        <f t="shared" si="1"/>
        <v>10</v>
      </c>
      <c r="P16" s="40">
        <v>0</v>
      </c>
      <c r="Q16" s="40">
        <v>0</v>
      </c>
      <c r="R16" s="40">
        <v>0</v>
      </c>
      <c r="S16" s="132">
        <f t="shared" si="2"/>
        <v>0</v>
      </c>
      <c r="T16" s="15">
        <f t="shared" si="3"/>
        <v>19</v>
      </c>
    </row>
    <row r="17" spans="1:20" ht="18.75">
      <c r="A17" s="19"/>
      <c r="B17" s="31"/>
      <c r="C17" s="19"/>
      <c r="D17" s="9" t="s">
        <v>5</v>
      </c>
      <c r="E17" s="40">
        <f>SUM(E15:E16)</f>
        <v>0</v>
      </c>
      <c r="F17" s="40">
        <f>SUM(F15:F16)</f>
        <v>7</v>
      </c>
      <c r="G17" s="40">
        <f>SUM(G15:G16)</f>
        <v>7</v>
      </c>
      <c r="H17" s="132">
        <f t="shared" si="0"/>
        <v>14</v>
      </c>
      <c r="I17" s="40">
        <f aca="true" t="shared" si="7" ref="I17:N17">SUM(I15:I16)</f>
        <v>7</v>
      </c>
      <c r="J17" s="40">
        <f t="shared" si="7"/>
        <v>6</v>
      </c>
      <c r="K17" s="40">
        <f t="shared" si="7"/>
        <v>5</v>
      </c>
      <c r="L17" s="40">
        <f t="shared" si="7"/>
        <v>4</v>
      </c>
      <c r="M17" s="40">
        <f t="shared" si="7"/>
        <v>0</v>
      </c>
      <c r="N17" s="40">
        <f t="shared" si="7"/>
        <v>0</v>
      </c>
      <c r="O17" s="132">
        <f t="shared" si="1"/>
        <v>22</v>
      </c>
      <c r="P17" s="40">
        <f>SUM(P15:P16)</f>
        <v>0</v>
      </c>
      <c r="Q17" s="40">
        <f>SUM(Q15:Q16)</f>
        <v>0</v>
      </c>
      <c r="R17" s="40">
        <f>SUM(R15:R16)</f>
        <v>0</v>
      </c>
      <c r="S17" s="132">
        <f t="shared" si="2"/>
        <v>0</v>
      </c>
      <c r="T17" s="15">
        <f t="shared" si="3"/>
        <v>36</v>
      </c>
    </row>
    <row r="18" spans="1:20" ht="18.75">
      <c r="A18" s="24"/>
      <c r="B18" s="28"/>
      <c r="C18" s="24"/>
      <c r="D18" s="9" t="s">
        <v>15</v>
      </c>
      <c r="E18" s="40">
        <v>0</v>
      </c>
      <c r="F18" s="40">
        <v>1</v>
      </c>
      <c r="G18" s="40">
        <v>1</v>
      </c>
      <c r="H18" s="132">
        <f t="shared" si="0"/>
        <v>2</v>
      </c>
      <c r="I18" s="40">
        <v>1</v>
      </c>
      <c r="J18" s="40">
        <v>1</v>
      </c>
      <c r="K18" s="40">
        <v>1</v>
      </c>
      <c r="L18" s="40">
        <v>1</v>
      </c>
      <c r="M18" s="40">
        <v>0</v>
      </c>
      <c r="N18" s="40">
        <v>0</v>
      </c>
      <c r="O18" s="132">
        <f t="shared" si="1"/>
        <v>4</v>
      </c>
      <c r="P18" s="40">
        <v>0</v>
      </c>
      <c r="Q18" s="40">
        <v>0</v>
      </c>
      <c r="R18" s="40">
        <v>0</v>
      </c>
      <c r="S18" s="132">
        <f t="shared" si="2"/>
        <v>0</v>
      </c>
      <c r="T18" s="15">
        <f t="shared" si="3"/>
        <v>6</v>
      </c>
    </row>
    <row r="19" spans="1:20" ht="18.75">
      <c r="A19" s="16">
        <v>4</v>
      </c>
      <c r="B19" s="29" t="s">
        <v>84</v>
      </c>
      <c r="C19" s="16" t="s">
        <v>66</v>
      </c>
      <c r="D19" s="9" t="s">
        <v>18</v>
      </c>
      <c r="E19" s="40">
        <v>0</v>
      </c>
      <c r="F19" s="40">
        <v>14</v>
      </c>
      <c r="G19" s="40">
        <v>24</v>
      </c>
      <c r="H19" s="132">
        <f t="shared" si="0"/>
        <v>38</v>
      </c>
      <c r="I19" s="40">
        <v>16</v>
      </c>
      <c r="J19" s="40">
        <v>7</v>
      </c>
      <c r="K19" s="40">
        <v>14</v>
      </c>
      <c r="L19" s="40">
        <v>17</v>
      </c>
      <c r="M19" s="40">
        <v>15</v>
      </c>
      <c r="N19" s="40">
        <v>7</v>
      </c>
      <c r="O19" s="132">
        <f t="shared" si="1"/>
        <v>76</v>
      </c>
      <c r="P19" s="40">
        <v>0</v>
      </c>
      <c r="Q19" s="40">
        <v>0</v>
      </c>
      <c r="R19" s="40">
        <v>0</v>
      </c>
      <c r="S19" s="132">
        <f t="shared" si="2"/>
        <v>0</v>
      </c>
      <c r="T19" s="15">
        <f t="shared" si="3"/>
        <v>114</v>
      </c>
    </row>
    <row r="20" spans="1:20" ht="18.75">
      <c r="A20" s="19"/>
      <c r="B20" s="30">
        <v>94010036</v>
      </c>
      <c r="C20" s="19" t="s">
        <v>85</v>
      </c>
      <c r="D20" s="9" t="s">
        <v>19</v>
      </c>
      <c r="E20" s="40">
        <v>0</v>
      </c>
      <c r="F20" s="40">
        <v>9</v>
      </c>
      <c r="G20" s="40">
        <v>10</v>
      </c>
      <c r="H20" s="132">
        <f t="shared" si="0"/>
        <v>19</v>
      </c>
      <c r="I20" s="40">
        <v>8</v>
      </c>
      <c r="J20" s="40">
        <v>15</v>
      </c>
      <c r="K20" s="40">
        <v>13</v>
      </c>
      <c r="L20" s="40">
        <v>10</v>
      </c>
      <c r="M20" s="40">
        <v>13</v>
      </c>
      <c r="N20" s="40">
        <v>16</v>
      </c>
      <c r="O20" s="132">
        <f t="shared" si="1"/>
        <v>75</v>
      </c>
      <c r="P20" s="40">
        <v>0</v>
      </c>
      <c r="Q20" s="40">
        <v>0</v>
      </c>
      <c r="R20" s="40">
        <v>0</v>
      </c>
      <c r="S20" s="132">
        <f t="shared" si="2"/>
        <v>0</v>
      </c>
      <c r="T20" s="15">
        <f t="shared" si="3"/>
        <v>94</v>
      </c>
    </row>
    <row r="21" spans="1:20" ht="18.75">
      <c r="A21" s="19"/>
      <c r="B21" s="31"/>
      <c r="C21" s="19"/>
      <c r="D21" s="9" t="s">
        <v>5</v>
      </c>
      <c r="E21" s="40">
        <f>SUM(E19:E20)</f>
        <v>0</v>
      </c>
      <c r="F21" s="40">
        <f>SUM(F19:F20)</f>
        <v>23</v>
      </c>
      <c r="G21" s="40">
        <f>SUM(G19:G20)</f>
        <v>34</v>
      </c>
      <c r="H21" s="132">
        <f t="shared" si="0"/>
        <v>57</v>
      </c>
      <c r="I21" s="40">
        <f aca="true" t="shared" si="8" ref="I21:N21">SUM(I19:I20)</f>
        <v>24</v>
      </c>
      <c r="J21" s="40">
        <f t="shared" si="8"/>
        <v>22</v>
      </c>
      <c r="K21" s="40">
        <f t="shared" si="8"/>
        <v>27</v>
      </c>
      <c r="L21" s="40">
        <f t="shared" si="8"/>
        <v>27</v>
      </c>
      <c r="M21" s="40">
        <f t="shared" si="8"/>
        <v>28</v>
      </c>
      <c r="N21" s="40">
        <f t="shared" si="8"/>
        <v>23</v>
      </c>
      <c r="O21" s="132">
        <f t="shared" si="1"/>
        <v>151</v>
      </c>
      <c r="P21" s="40">
        <f>SUM(P19:P20)</f>
        <v>0</v>
      </c>
      <c r="Q21" s="40">
        <f>SUM(Q19:Q20)</f>
        <v>0</v>
      </c>
      <c r="R21" s="40">
        <f>SUM(R19:R20)</f>
        <v>0</v>
      </c>
      <c r="S21" s="132">
        <f t="shared" si="2"/>
        <v>0</v>
      </c>
      <c r="T21" s="15">
        <f t="shared" si="3"/>
        <v>208</v>
      </c>
    </row>
    <row r="22" spans="1:20" ht="18.75">
      <c r="A22" s="24"/>
      <c r="B22" s="28"/>
      <c r="C22" s="24"/>
      <c r="D22" s="9" t="s">
        <v>15</v>
      </c>
      <c r="E22" s="40">
        <v>0</v>
      </c>
      <c r="F22" s="40">
        <v>1</v>
      </c>
      <c r="G22" s="40">
        <v>2</v>
      </c>
      <c r="H22" s="132">
        <f t="shared" si="0"/>
        <v>3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132">
        <f t="shared" si="1"/>
        <v>6</v>
      </c>
      <c r="P22" s="40">
        <v>0</v>
      </c>
      <c r="Q22" s="40">
        <v>0</v>
      </c>
      <c r="R22" s="40">
        <v>0</v>
      </c>
      <c r="S22" s="132">
        <f t="shared" si="2"/>
        <v>0</v>
      </c>
      <c r="T22" s="15">
        <f t="shared" si="3"/>
        <v>9</v>
      </c>
    </row>
    <row r="23" spans="1:20" ht="18.75">
      <c r="A23" s="16">
        <v>5</v>
      </c>
      <c r="B23" s="29" t="s">
        <v>86</v>
      </c>
      <c r="C23" s="16" t="s">
        <v>33</v>
      </c>
      <c r="D23" s="9" t="s">
        <v>18</v>
      </c>
      <c r="E23" s="40">
        <v>2</v>
      </c>
      <c r="F23" s="40">
        <v>5</v>
      </c>
      <c r="G23" s="40">
        <v>2</v>
      </c>
      <c r="H23" s="132">
        <f t="shared" si="0"/>
        <v>9</v>
      </c>
      <c r="I23" s="40">
        <v>3</v>
      </c>
      <c r="J23" s="40">
        <v>3</v>
      </c>
      <c r="K23" s="40">
        <v>2</v>
      </c>
      <c r="L23" s="40">
        <v>6</v>
      </c>
      <c r="M23" s="40">
        <v>4</v>
      </c>
      <c r="N23" s="40">
        <v>3</v>
      </c>
      <c r="O23" s="132">
        <f t="shared" si="1"/>
        <v>21</v>
      </c>
      <c r="P23" s="40">
        <v>0</v>
      </c>
      <c r="Q23" s="40">
        <v>0</v>
      </c>
      <c r="R23" s="40">
        <v>0</v>
      </c>
      <c r="S23" s="132">
        <f t="shared" si="2"/>
        <v>0</v>
      </c>
      <c r="T23" s="15">
        <f t="shared" si="3"/>
        <v>30</v>
      </c>
    </row>
    <row r="24" spans="1:20" ht="18.75">
      <c r="A24" s="19"/>
      <c r="B24" s="30">
        <v>94010035</v>
      </c>
      <c r="C24" s="19" t="s">
        <v>85</v>
      </c>
      <c r="D24" s="9" t="s">
        <v>19</v>
      </c>
      <c r="E24" s="40">
        <v>1</v>
      </c>
      <c r="F24" s="40">
        <v>4</v>
      </c>
      <c r="G24" s="40">
        <v>3</v>
      </c>
      <c r="H24" s="132">
        <f t="shared" si="0"/>
        <v>8</v>
      </c>
      <c r="I24" s="40">
        <v>1</v>
      </c>
      <c r="J24" s="40">
        <v>3</v>
      </c>
      <c r="K24" s="40">
        <v>0</v>
      </c>
      <c r="L24" s="40">
        <v>2</v>
      </c>
      <c r="M24" s="40">
        <v>4</v>
      </c>
      <c r="N24" s="40">
        <v>1</v>
      </c>
      <c r="O24" s="132">
        <f t="shared" si="1"/>
        <v>11</v>
      </c>
      <c r="P24" s="40">
        <v>0</v>
      </c>
      <c r="Q24" s="40">
        <v>0</v>
      </c>
      <c r="R24" s="40">
        <v>0</v>
      </c>
      <c r="S24" s="132">
        <f t="shared" si="2"/>
        <v>0</v>
      </c>
      <c r="T24" s="15">
        <f t="shared" si="3"/>
        <v>19</v>
      </c>
    </row>
    <row r="25" spans="1:20" ht="18.75">
      <c r="A25" s="19"/>
      <c r="B25" s="31"/>
      <c r="C25" s="19"/>
      <c r="D25" s="9" t="s">
        <v>5</v>
      </c>
      <c r="E25" s="40">
        <f>SUM(E23:E24)</f>
        <v>3</v>
      </c>
      <c r="F25" s="40">
        <f>SUM(F23:F24)</f>
        <v>9</v>
      </c>
      <c r="G25" s="40">
        <f>SUM(G23:G24)</f>
        <v>5</v>
      </c>
      <c r="H25" s="132">
        <f t="shared" si="0"/>
        <v>17</v>
      </c>
      <c r="I25" s="40">
        <f aca="true" t="shared" si="9" ref="I25:N25">SUM(I23:I24)</f>
        <v>4</v>
      </c>
      <c r="J25" s="40">
        <f t="shared" si="9"/>
        <v>6</v>
      </c>
      <c r="K25" s="40">
        <f t="shared" si="9"/>
        <v>2</v>
      </c>
      <c r="L25" s="40">
        <f t="shared" si="9"/>
        <v>8</v>
      </c>
      <c r="M25" s="40">
        <f t="shared" si="9"/>
        <v>8</v>
      </c>
      <c r="N25" s="40">
        <f t="shared" si="9"/>
        <v>4</v>
      </c>
      <c r="O25" s="132">
        <f t="shared" si="1"/>
        <v>32</v>
      </c>
      <c r="P25" s="40">
        <f>SUM(P23:P24)</f>
        <v>0</v>
      </c>
      <c r="Q25" s="40">
        <f>SUM(Q23:Q24)</f>
        <v>0</v>
      </c>
      <c r="R25" s="40">
        <f>SUM(R23:R24)</f>
        <v>0</v>
      </c>
      <c r="S25" s="132">
        <f t="shared" si="2"/>
        <v>0</v>
      </c>
      <c r="T25" s="15">
        <f t="shared" si="3"/>
        <v>49</v>
      </c>
    </row>
    <row r="26" spans="1:20" ht="18.75">
      <c r="A26" s="24"/>
      <c r="B26" s="28"/>
      <c r="C26" s="24"/>
      <c r="D26" s="9" t="s">
        <v>15</v>
      </c>
      <c r="E26" s="40">
        <v>1</v>
      </c>
      <c r="F26" s="40">
        <v>1</v>
      </c>
      <c r="G26" s="40">
        <v>1</v>
      </c>
      <c r="H26" s="132">
        <f t="shared" si="0"/>
        <v>3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132">
        <f t="shared" si="1"/>
        <v>6</v>
      </c>
      <c r="P26" s="40">
        <v>0</v>
      </c>
      <c r="Q26" s="40">
        <v>0</v>
      </c>
      <c r="R26" s="40">
        <v>0</v>
      </c>
      <c r="S26" s="132">
        <v>0</v>
      </c>
      <c r="T26" s="15">
        <f t="shared" si="3"/>
        <v>9</v>
      </c>
    </row>
    <row r="27" spans="1:20" s="69" customFormat="1" ht="18.75">
      <c r="A27" s="16">
        <v>6</v>
      </c>
      <c r="B27" s="29" t="s">
        <v>87</v>
      </c>
      <c r="C27" s="16" t="s">
        <v>31</v>
      </c>
      <c r="D27" s="9" t="s">
        <v>18</v>
      </c>
      <c r="E27" s="40">
        <v>3</v>
      </c>
      <c r="F27" s="40">
        <v>8</v>
      </c>
      <c r="G27" s="40">
        <v>4</v>
      </c>
      <c r="H27" s="132">
        <f t="shared" si="0"/>
        <v>15</v>
      </c>
      <c r="I27" s="40">
        <v>2</v>
      </c>
      <c r="J27" s="40">
        <v>5</v>
      </c>
      <c r="K27" s="40">
        <v>8</v>
      </c>
      <c r="L27" s="40">
        <v>5</v>
      </c>
      <c r="M27" s="40">
        <v>11</v>
      </c>
      <c r="N27" s="40">
        <v>5</v>
      </c>
      <c r="O27" s="132">
        <f>SUM(I27:N27)</f>
        <v>36</v>
      </c>
      <c r="P27" s="40">
        <v>0</v>
      </c>
      <c r="Q27" s="40">
        <v>0</v>
      </c>
      <c r="R27" s="40">
        <v>0</v>
      </c>
      <c r="S27" s="132">
        <f>SUM(P27:R27)</f>
        <v>0</v>
      </c>
      <c r="T27" s="15">
        <f>SUM(S27,O27,H27)</f>
        <v>51</v>
      </c>
    </row>
    <row r="28" spans="1:20" ht="18.75">
      <c r="A28" s="19"/>
      <c r="B28" s="30">
        <v>94010045</v>
      </c>
      <c r="C28" s="19" t="s">
        <v>88</v>
      </c>
      <c r="D28" s="9" t="s">
        <v>19</v>
      </c>
      <c r="E28" s="40">
        <v>0</v>
      </c>
      <c r="F28" s="40">
        <v>5</v>
      </c>
      <c r="G28" s="40">
        <v>7</v>
      </c>
      <c r="H28" s="132">
        <f t="shared" si="0"/>
        <v>12</v>
      </c>
      <c r="I28" s="40">
        <v>6</v>
      </c>
      <c r="J28" s="40">
        <v>7</v>
      </c>
      <c r="K28" s="40">
        <v>10</v>
      </c>
      <c r="L28" s="40">
        <v>3</v>
      </c>
      <c r="M28" s="40">
        <v>5</v>
      </c>
      <c r="N28" s="40">
        <v>7</v>
      </c>
      <c r="O28" s="132">
        <f>SUM(I28:N28)</f>
        <v>38</v>
      </c>
      <c r="P28" s="40">
        <v>0</v>
      </c>
      <c r="Q28" s="40">
        <v>0</v>
      </c>
      <c r="R28" s="40">
        <v>0</v>
      </c>
      <c r="S28" s="132">
        <f>SUM(P28:R28)</f>
        <v>0</v>
      </c>
      <c r="T28" s="15">
        <f>SUM(S28,O28,H28)</f>
        <v>50</v>
      </c>
    </row>
    <row r="29" spans="1:20" ht="18.75">
      <c r="A29" s="19"/>
      <c r="B29" s="31"/>
      <c r="C29" s="19"/>
      <c r="D29" s="9" t="s">
        <v>5</v>
      </c>
      <c r="E29" s="40">
        <f>SUM(E27:E28)</f>
        <v>3</v>
      </c>
      <c r="F29" s="40">
        <f>SUM(F27:F28)</f>
        <v>13</v>
      </c>
      <c r="G29" s="40">
        <f>SUM(G27:G28)</f>
        <v>11</v>
      </c>
      <c r="H29" s="132">
        <f t="shared" si="0"/>
        <v>27</v>
      </c>
      <c r="I29" s="40">
        <f aca="true" t="shared" si="10" ref="I29:N29">SUM(I27:I28)</f>
        <v>8</v>
      </c>
      <c r="J29" s="40">
        <f t="shared" si="10"/>
        <v>12</v>
      </c>
      <c r="K29" s="40">
        <f t="shared" si="10"/>
        <v>18</v>
      </c>
      <c r="L29" s="40">
        <f t="shared" si="10"/>
        <v>8</v>
      </c>
      <c r="M29" s="40">
        <f t="shared" si="10"/>
        <v>16</v>
      </c>
      <c r="N29" s="40">
        <f t="shared" si="10"/>
        <v>12</v>
      </c>
      <c r="O29" s="132">
        <f>SUM(I29:N29)</f>
        <v>74</v>
      </c>
      <c r="P29" s="40">
        <f>SUM(P27:P28)</f>
        <v>0</v>
      </c>
      <c r="Q29" s="40">
        <f>SUM(Q27:Q28)</f>
        <v>0</v>
      </c>
      <c r="R29" s="40">
        <f>SUM(R27:R28)</f>
        <v>0</v>
      </c>
      <c r="S29" s="132">
        <f>SUM(P29:R29)</f>
        <v>0</v>
      </c>
      <c r="T29" s="15">
        <f>SUM(S29,O29,H29)</f>
        <v>101</v>
      </c>
    </row>
    <row r="30" spans="1:20" ht="18.75">
      <c r="A30" s="24"/>
      <c r="B30" s="28"/>
      <c r="C30" s="24"/>
      <c r="D30" s="9" t="s">
        <v>15</v>
      </c>
      <c r="E30" s="40">
        <v>1</v>
      </c>
      <c r="F30" s="40">
        <v>1</v>
      </c>
      <c r="G30" s="40">
        <v>1</v>
      </c>
      <c r="H30" s="132">
        <f t="shared" si="0"/>
        <v>3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0">
        <v>1</v>
      </c>
      <c r="O30" s="132">
        <f>SUM(I30:N30)</f>
        <v>6</v>
      </c>
      <c r="P30" s="40">
        <v>0</v>
      </c>
      <c r="Q30" s="40">
        <v>0</v>
      </c>
      <c r="R30" s="40">
        <v>0</v>
      </c>
      <c r="S30" s="132">
        <f>SUM(P30:R30)</f>
        <v>0</v>
      </c>
      <c r="T30" s="15">
        <f>SUM(S30,O30,H30)</f>
        <v>9</v>
      </c>
    </row>
    <row r="31" spans="1:20" ht="18.75">
      <c r="A31" s="36"/>
      <c r="B31" s="37"/>
      <c r="C31" s="36"/>
      <c r="D31" s="36"/>
      <c r="E31" s="37"/>
      <c r="F31" s="37"/>
      <c r="G31" s="37"/>
      <c r="H31" s="133"/>
      <c r="I31" s="37"/>
      <c r="J31" s="37"/>
      <c r="K31" s="37"/>
      <c r="L31" s="37"/>
      <c r="M31" s="37"/>
      <c r="N31" s="37"/>
      <c r="O31" s="133"/>
      <c r="P31" s="37"/>
      <c r="Q31" s="37"/>
      <c r="R31" s="37"/>
      <c r="S31" s="133"/>
      <c r="T31" s="38"/>
    </row>
    <row r="32" spans="1:20" ht="18.75">
      <c r="A32" s="36"/>
      <c r="B32" s="37"/>
      <c r="C32" s="36"/>
      <c r="D32" s="36"/>
      <c r="E32" s="37"/>
      <c r="F32" s="37"/>
      <c r="G32" s="37"/>
      <c r="H32" s="133"/>
      <c r="I32" s="37"/>
      <c r="J32" s="37"/>
      <c r="K32" s="37"/>
      <c r="L32" s="37"/>
      <c r="M32" s="37"/>
      <c r="N32" s="37"/>
      <c r="O32" s="133"/>
      <c r="P32" s="37"/>
      <c r="Q32" s="37"/>
      <c r="R32" s="37"/>
      <c r="S32" s="133"/>
      <c r="T32" s="38"/>
    </row>
    <row r="33" spans="1:20" ht="18.75">
      <c r="A33" s="150" t="s">
        <v>0</v>
      </c>
      <c r="B33" s="151" t="s">
        <v>227</v>
      </c>
      <c r="C33" s="150" t="s">
        <v>25</v>
      </c>
      <c r="D33" s="7" t="s">
        <v>232</v>
      </c>
      <c r="E33" s="129"/>
      <c r="F33" s="129"/>
      <c r="G33" s="129"/>
      <c r="H33" s="130"/>
      <c r="I33" s="129"/>
      <c r="J33" s="129"/>
      <c r="K33" s="129"/>
      <c r="L33" s="129"/>
      <c r="M33" s="129"/>
      <c r="N33" s="129"/>
      <c r="O33" s="130"/>
      <c r="P33" s="129"/>
      <c r="Q33" s="129"/>
      <c r="R33" s="129"/>
      <c r="S33" s="130"/>
      <c r="T33" s="8"/>
    </row>
    <row r="34" spans="1:20" ht="18.75">
      <c r="A34" s="150"/>
      <c r="B34" s="151"/>
      <c r="C34" s="150"/>
      <c r="D34" s="9" t="s">
        <v>2</v>
      </c>
      <c r="E34" s="151" t="s">
        <v>3</v>
      </c>
      <c r="F34" s="151" t="s">
        <v>4</v>
      </c>
      <c r="G34" s="151" t="s">
        <v>234</v>
      </c>
      <c r="H34" s="154" t="s">
        <v>5</v>
      </c>
      <c r="I34" s="151" t="s">
        <v>6</v>
      </c>
      <c r="J34" s="151" t="s">
        <v>7</v>
      </c>
      <c r="K34" s="151" t="s">
        <v>8</v>
      </c>
      <c r="L34" s="151" t="s">
        <v>9</v>
      </c>
      <c r="M34" s="151" t="s">
        <v>10</v>
      </c>
      <c r="N34" s="151" t="s">
        <v>11</v>
      </c>
      <c r="O34" s="154" t="s">
        <v>5</v>
      </c>
      <c r="P34" s="151" t="s">
        <v>12</v>
      </c>
      <c r="Q34" s="151" t="s">
        <v>13</v>
      </c>
      <c r="R34" s="151" t="s">
        <v>26</v>
      </c>
      <c r="S34" s="154" t="s">
        <v>5</v>
      </c>
      <c r="T34" s="11" t="s">
        <v>5</v>
      </c>
    </row>
    <row r="35" spans="1:20" ht="18.75">
      <c r="A35" s="150"/>
      <c r="B35" s="151"/>
      <c r="C35" s="150"/>
      <c r="D35" s="9" t="s">
        <v>15</v>
      </c>
      <c r="E35" s="151"/>
      <c r="F35" s="151"/>
      <c r="G35" s="151"/>
      <c r="H35" s="154"/>
      <c r="I35" s="151"/>
      <c r="J35" s="151"/>
      <c r="K35" s="151"/>
      <c r="L35" s="151"/>
      <c r="M35" s="151"/>
      <c r="N35" s="151"/>
      <c r="O35" s="154"/>
      <c r="P35" s="151"/>
      <c r="Q35" s="151"/>
      <c r="R35" s="151"/>
      <c r="S35" s="154"/>
      <c r="T35" s="12" t="s">
        <v>16</v>
      </c>
    </row>
    <row r="36" spans="1:20" ht="18.75">
      <c r="A36" s="13" t="s">
        <v>244</v>
      </c>
      <c r="B36" s="6"/>
      <c r="C36" s="5"/>
      <c r="D36" s="9"/>
      <c r="E36" s="40"/>
      <c r="F36" s="6"/>
      <c r="G36" s="6"/>
      <c r="H36" s="131"/>
      <c r="I36" s="6"/>
      <c r="J36" s="6"/>
      <c r="K36" s="6"/>
      <c r="L36" s="6"/>
      <c r="M36" s="6"/>
      <c r="N36" s="6"/>
      <c r="O36" s="131"/>
      <c r="P36" s="6"/>
      <c r="Q36" s="6"/>
      <c r="R36" s="6"/>
      <c r="S36" s="131"/>
      <c r="T36" s="15"/>
    </row>
    <row r="37" spans="1:20" ht="18.75">
      <c r="A37" s="16">
        <v>7</v>
      </c>
      <c r="B37" s="29" t="s">
        <v>89</v>
      </c>
      <c r="C37" s="16" t="s">
        <v>55</v>
      </c>
      <c r="D37" s="9" t="s">
        <v>18</v>
      </c>
      <c r="E37" s="40">
        <v>1</v>
      </c>
      <c r="F37" s="40">
        <v>5</v>
      </c>
      <c r="G37" s="40">
        <v>5</v>
      </c>
      <c r="H37" s="132">
        <f aca="true" t="shared" si="11" ref="H37:H60">SUM(E37:G37)</f>
        <v>11</v>
      </c>
      <c r="I37" s="40">
        <v>9</v>
      </c>
      <c r="J37" s="40">
        <v>8</v>
      </c>
      <c r="K37" s="40">
        <v>3</v>
      </c>
      <c r="L37" s="40">
        <v>10</v>
      </c>
      <c r="M37" s="40">
        <v>5</v>
      </c>
      <c r="N37" s="40">
        <v>7</v>
      </c>
      <c r="O37" s="132">
        <f aca="true" t="shared" si="12" ref="O37:O44">SUM(I37:N37)</f>
        <v>42</v>
      </c>
      <c r="P37" s="40">
        <v>0</v>
      </c>
      <c r="Q37" s="40">
        <v>0</v>
      </c>
      <c r="R37" s="40">
        <v>0</v>
      </c>
      <c r="S37" s="132">
        <f aca="true" t="shared" si="13" ref="S37:S44">SUM(P37:R37)</f>
        <v>0</v>
      </c>
      <c r="T37" s="15">
        <f aca="true" t="shared" si="14" ref="T37:T52">SUM(S37,O37,H37)</f>
        <v>53</v>
      </c>
    </row>
    <row r="38" spans="1:20" ht="18.75">
      <c r="A38" s="19"/>
      <c r="B38" s="30">
        <v>94010046</v>
      </c>
      <c r="C38" s="19" t="s">
        <v>88</v>
      </c>
      <c r="D38" s="9" t="s">
        <v>19</v>
      </c>
      <c r="E38" s="40">
        <v>7</v>
      </c>
      <c r="F38" s="40">
        <v>6</v>
      </c>
      <c r="G38" s="40">
        <v>6</v>
      </c>
      <c r="H38" s="132">
        <f t="shared" si="11"/>
        <v>19</v>
      </c>
      <c r="I38" s="40">
        <v>8</v>
      </c>
      <c r="J38" s="40">
        <v>5</v>
      </c>
      <c r="K38" s="40">
        <v>7</v>
      </c>
      <c r="L38" s="40">
        <v>7</v>
      </c>
      <c r="M38" s="40">
        <v>7</v>
      </c>
      <c r="N38" s="40">
        <v>13</v>
      </c>
      <c r="O38" s="132">
        <f t="shared" si="12"/>
        <v>47</v>
      </c>
      <c r="P38" s="40">
        <v>0</v>
      </c>
      <c r="Q38" s="40">
        <v>0</v>
      </c>
      <c r="R38" s="40">
        <v>0</v>
      </c>
      <c r="S38" s="132">
        <f t="shared" si="13"/>
        <v>0</v>
      </c>
      <c r="T38" s="15">
        <f t="shared" si="14"/>
        <v>66</v>
      </c>
    </row>
    <row r="39" spans="1:20" ht="18.75">
      <c r="A39" s="19"/>
      <c r="B39" s="31"/>
      <c r="C39" s="19"/>
      <c r="D39" s="9" t="s">
        <v>5</v>
      </c>
      <c r="E39" s="40">
        <f>SUM(E37:E38)</f>
        <v>8</v>
      </c>
      <c r="F39" s="40">
        <f>SUM(F37:F38)</f>
        <v>11</v>
      </c>
      <c r="G39" s="40">
        <f>SUM(G37:G38)</f>
        <v>11</v>
      </c>
      <c r="H39" s="132">
        <f t="shared" si="11"/>
        <v>30</v>
      </c>
      <c r="I39" s="40">
        <f aca="true" t="shared" si="15" ref="I39:N39">SUM(I37:I38)</f>
        <v>17</v>
      </c>
      <c r="J39" s="40">
        <f t="shared" si="15"/>
        <v>13</v>
      </c>
      <c r="K39" s="40">
        <f t="shared" si="15"/>
        <v>10</v>
      </c>
      <c r="L39" s="40">
        <f t="shared" si="15"/>
        <v>17</v>
      </c>
      <c r="M39" s="40">
        <f t="shared" si="15"/>
        <v>12</v>
      </c>
      <c r="N39" s="40">
        <f t="shared" si="15"/>
        <v>20</v>
      </c>
      <c r="O39" s="132">
        <f t="shared" si="12"/>
        <v>89</v>
      </c>
      <c r="P39" s="40">
        <f>SUM(P37:P38)</f>
        <v>0</v>
      </c>
      <c r="Q39" s="40">
        <f>SUM(Q37:Q38)</f>
        <v>0</v>
      </c>
      <c r="R39" s="40">
        <f>SUM(R37:R38)</f>
        <v>0</v>
      </c>
      <c r="S39" s="132">
        <f t="shared" si="13"/>
        <v>0</v>
      </c>
      <c r="T39" s="15">
        <f t="shared" si="14"/>
        <v>119</v>
      </c>
    </row>
    <row r="40" spans="1:20" ht="18.75">
      <c r="A40" s="24"/>
      <c r="B40" s="28"/>
      <c r="C40" s="24"/>
      <c r="D40" s="9" t="s">
        <v>15</v>
      </c>
      <c r="E40" s="40">
        <v>1</v>
      </c>
      <c r="F40" s="40">
        <v>1</v>
      </c>
      <c r="G40" s="40">
        <v>1</v>
      </c>
      <c r="H40" s="132">
        <f t="shared" si="11"/>
        <v>3</v>
      </c>
      <c r="I40" s="40">
        <v>1</v>
      </c>
      <c r="J40" s="40">
        <v>1</v>
      </c>
      <c r="K40" s="40">
        <v>1</v>
      </c>
      <c r="L40" s="40">
        <v>1</v>
      </c>
      <c r="M40" s="40">
        <v>1</v>
      </c>
      <c r="N40" s="40">
        <v>1</v>
      </c>
      <c r="O40" s="132">
        <f t="shared" si="12"/>
        <v>6</v>
      </c>
      <c r="P40" s="40">
        <v>0</v>
      </c>
      <c r="Q40" s="40">
        <v>0</v>
      </c>
      <c r="R40" s="40">
        <v>0</v>
      </c>
      <c r="S40" s="132">
        <f t="shared" si="13"/>
        <v>0</v>
      </c>
      <c r="T40" s="15">
        <f t="shared" si="14"/>
        <v>9</v>
      </c>
    </row>
    <row r="41" spans="1:20" ht="18.75">
      <c r="A41" s="16">
        <v>8</v>
      </c>
      <c r="B41" s="29" t="s">
        <v>90</v>
      </c>
      <c r="C41" s="16" t="s">
        <v>33</v>
      </c>
      <c r="D41" s="9" t="s">
        <v>18</v>
      </c>
      <c r="E41" s="40">
        <v>0</v>
      </c>
      <c r="F41" s="40">
        <v>5</v>
      </c>
      <c r="G41" s="40">
        <v>4</v>
      </c>
      <c r="H41" s="132">
        <f t="shared" si="11"/>
        <v>9</v>
      </c>
      <c r="I41" s="40">
        <v>9</v>
      </c>
      <c r="J41" s="40">
        <v>10</v>
      </c>
      <c r="K41" s="40">
        <v>6</v>
      </c>
      <c r="L41" s="40">
        <v>8</v>
      </c>
      <c r="M41" s="40">
        <v>11</v>
      </c>
      <c r="N41" s="40">
        <v>4</v>
      </c>
      <c r="O41" s="132">
        <f t="shared" si="12"/>
        <v>48</v>
      </c>
      <c r="P41" s="40">
        <v>0</v>
      </c>
      <c r="Q41" s="40">
        <v>0</v>
      </c>
      <c r="R41" s="40">
        <v>0</v>
      </c>
      <c r="S41" s="132">
        <f t="shared" si="13"/>
        <v>0</v>
      </c>
      <c r="T41" s="15">
        <f t="shared" si="14"/>
        <v>57</v>
      </c>
    </row>
    <row r="42" spans="1:20" ht="18.75">
      <c r="A42" s="19"/>
      <c r="B42" s="30">
        <v>94010047</v>
      </c>
      <c r="C42" s="19" t="s">
        <v>88</v>
      </c>
      <c r="D42" s="9" t="s">
        <v>19</v>
      </c>
      <c r="E42" s="40">
        <v>0</v>
      </c>
      <c r="F42" s="40">
        <v>5</v>
      </c>
      <c r="G42" s="40">
        <v>10</v>
      </c>
      <c r="H42" s="132">
        <f t="shared" si="11"/>
        <v>15</v>
      </c>
      <c r="I42" s="40">
        <v>7</v>
      </c>
      <c r="J42" s="40">
        <v>8</v>
      </c>
      <c r="K42" s="40">
        <v>7</v>
      </c>
      <c r="L42" s="40">
        <v>4</v>
      </c>
      <c r="M42" s="40">
        <v>6</v>
      </c>
      <c r="N42" s="40">
        <v>12</v>
      </c>
      <c r="O42" s="132">
        <f t="shared" si="12"/>
        <v>44</v>
      </c>
      <c r="P42" s="40">
        <v>0</v>
      </c>
      <c r="Q42" s="40">
        <v>0</v>
      </c>
      <c r="R42" s="40">
        <v>0</v>
      </c>
      <c r="S42" s="132">
        <f t="shared" si="13"/>
        <v>0</v>
      </c>
      <c r="T42" s="15">
        <f t="shared" si="14"/>
        <v>59</v>
      </c>
    </row>
    <row r="43" spans="1:20" ht="18.75">
      <c r="A43" s="19"/>
      <c r="B43" s="31"/>
      <c r="C43" s="19"/>
      <c r="D43" s="9" t="s">
        <v>5</v>
      </c>
      <c r="E43" s="40">
        <f>SUM(E41:E42)</f>
        <v>0</v>
      </c>
      <c r="F43" s="40">
        <f>SUM(F41:F42)</f>
        <v>10</v>
      </c>
      <c r="G43" s="40">
        <f>SUM(G41:G42)</f>
        <v>14</v>
      </c>
      <c r="H43" s="132">
        <f t="shared" si="11"/>
        <v>24</v>
      </c>
      <c r="I43" s="40">
        <f aca="true" t="shared" si="16" ref="I43:N43">SUM(I41:I42)</f>
        <v>16</v>
      </c>
      <c r="J43" s="40">
        <f t="shared" si="16"/>
        <v>18</v>
      </c>
      <c r="K43" s="40">
        <f t="shared" si="16"/>
        <v>13</v>
      </c>
      <c r="L43" s="40">
        <f t="shared" si="16"/>
        <v>12</v>
      </c>
      <c r="M43" s="40">
        <f t="shared" si="16"/>
        <v>17</v>
      </c>
      <c r="N43" s="40">
        <f t="shared" si="16"/>
        <v>16</v>
      </c>
      <c r="O43" s="132">
        <f t="shared" si="12"/>
        <v>92</v>
      </c>
      <c r="P43" s="40">
        <f>SUM(P41:P42)</f>
        <v>0</v>
      </c>
      <c r="Q43" s="40">
        <f>SUM(Q41:Q42)</f>
        <v>0</v>
      </c>
      <c r="R43" s="40">
        <f>SUM(R41:R42)</f>
        <v>0</v>
      </c>
      <c r="S43" s="132">
        <f t="shared" si="13"/>
        <v>0</v>
      </c>
      <c r="T43" s="15">
        <f t="shared" si="14"/>
        <v>116</v>
      </c>
    </row>
    <row r="44" spans="1:20" ht="18.75">
      <c r="A44" s="24"/>
      <c r="B44" s="28"/>
      <c r="C44" s="24"/>
      <c r="D44" s="9" t="s">
        <v>15</v>
      </c>
      <c r="E44" s="40">
        <v>0</v>
      </c>
      <c r="F44" s="40">
        <v>1</v>
      </c>
      <c r="G44" s="40">
        <v>1</v>
      </c>
      <c r="H44" s="132">
        <f t="shared" si="11"/>
        <v>2</v>
      </c>
      <c r="I44" s="40">
        <v>1</v>
      </c>
      <c r="J44" s="40">
        <v>1</v>
      </c>
      <c r="K44" s="40">
        <v>1</v>
      </c>
      <c r="L44" s="40">
        <v>1</v>
      </c>
      <c r="M44" s="40">
        <v>1</v>
      </c>
      <c r="N44" s="40">
        <v>1</v>
      </c>
      <c r="O44" s="132">
        <f t="shared" si="12"/>
        <v>6</v>
      </c>
      <c r="P44" s="40">
        <v>0</v>
      </c>
      <c r="Q44" s="40">
        <v>0</v>
      </c>
      <c r="R44" s="40">
        <v>0</v>
      </c>
      <c r="S44" s="132">
        <f t="shared" si="13"/>
        <v>0</v>
      </c>
      <c r="T44" s="15">
        <f t="shared" si="14"/>
        <v>8</v>
      </c>
    </row>
    <row r="45" spans="1:20" ht="18.75">
      <c r="A45" s="16">
        <v>9</v>
      </c>
      <c r="B45" s="70" t="s">
        <v>91</v>
      </c>
      <c r="C45" s="16" t="s">
        <v>55</v>
      </c>
      <c r="D45" s="9" t="s">
        <v>18</v>
      </c>
      <c r="E45" s="40">
        <v>2</v>
      </c>
      <c r="F45" s="40">
        <v>8</v>
      </c>
      <c r="G45" s="40">
        <v>4</v>
      </c>
      <c r="H45" s="132">
        <f t="shared" si="11"/>
        <v>14</v>
      </c>
      <c r="I45" s="40">
        <v>12</v>
      </c>
      <c r="J45" s="40">
        <v>6</v>
      </c>
      <c r="K45" s="40">
        <v>6</v>
      </c>
      <c r="L45" s="40">
        <v>9</v>
      </c>
      <c r="M45" s="40">
        <v>6</v>
      </c>
      <c r="N45" s="40">
        <v>8</v>
      </c>
      <c r="O45" s="132">
        <f aca="true" t="shared" si="17" ref="O45:O52">SUM(I45:N45)</f>
        <v>47</v>
      </c>
      <c r="P45" s="40">
        <v>0</v>
      </c>
      <c r="Q45" s="40">
        <v>0</v>
      </c>
      <c r="R45" s="40">
        <v>0</v>
      </c>
      <c r="S45" s="132">
        <f aca="true" t="shared" si="18" ref="S45:S52">SUM(P45:R45)</f>
        <v>0</v>
      </c>
      <c r="T45" s="15">
        <f t="shared" si="14"/>
        <v>61</v>
      </c>
    </row>
    <row r="46" spans="1:20" ht="18.75">
      <c r="A46" s="19"/>
      <c r="B46" s="30">
        <v>94010032</v>
      </c>
      <c r="C46" s="19" t="s">
        <v>92</v>
      </c>
      <c r="D46" s="9" t="s">
        <v>19</v>
      </c>
      <c r="E46" s="40">
        <v>1</v>
      </c>
      <c r="F46" s="40">
        <v>5</v>
      </c>
      <c r="G46" s="40">
        <v>4</v>
      </c>
      <c r="H46" s="132">
        <f t="shared" si="11"/>
        <v>10</v>
      </c>
      <c r="I46" s="40">
        <v>6</v>
      </c>
      <c r="J46" s="40">
        <v>5</v>
      </c>
      <c r="K46" s="40">
        <v>5</v>
      </c>
      <c r="L46" s="40">
        <v>9</v>
      </c>
      <c r="M46" s="40">
        <v>8</v>
      </c>
      <c r="N46" s="40">
        <v>4</v>
      </c>
      <c r="O46" s="132">
        <f t="shared" si="17"/>
        <v>37</v>
      </c>
      <c r="P46" s="40">
        <v>0</v>
      </c>
      <c r="Q46" s="40">
        <v>0</v>
      </c>
      <c r="R46" s="40">
        <v>0</v>
      </c>
      <c r="S46" s="132">
        <f t="shared" si="18"/>
        <v>0</v>
      </c>
      <c r="T46" s="15">
        <f t="shared" si="14"/>
        <v>47</v>
      </c>
    </row>
    <row r="47" spans="1:20" ht="18.75">
      <c r="A47" s="19"/>
      <c r="B47" s="31"/>
      <c r="C47" s="19"/>
      <c r="D47" s="9" t="s">
        <v>5</v>
      </c>
      <c r="E47" s="40">
        <f>SUM(E45:E46)</f>
        <v>3</v>
      </c>
      <c r="F47" s="40">
        <f>SUM(F45:F46)</f>
        <v>13</v>
      </c>
      <c r="G47" s="40">
        <f>SUM(G45:G46)</f>
        <v>8</v>
      </c>
      <c r="H47" s="132">
        <f t="shared" si="11"/>
        <v>24</v>
      </c>
      <c r="I47" s="40">
        <f aca="true" t="shared" si="19" ref="I47:N47">SUM(I45:I46)</f>
        <v>18</v>
      </c>
      <c r="J47" s="40">
        <f t="shared" si="19"/>
        <v>11</v>
      </c>
      <c r="K47" s="40">
        <f t="shared" si="19"/>
        <v>11</v>
      </c>
      <c r="L47" s="40">
        <f t="shared" si="19"/>
        <v>18</v>
      </c>
      <c r="M47" s="40">
        <f t="shared" si="19"/>
        <v>14</v>
      </c>
      <c r="N47" s="40">
        <f t="shared" si="19"/>
        <v>12</v>
      </c>
      <c r="O47" s="132">
        <f t="shared" si="17"/>
        <v>84</v>
      </c>
      <c r="P47" s="40">
        <f>SUM(P45:P46)</f>
        <v>0</v>
      </c>
      <c r="Q47" s="40">
        <f>SUM(Q45:Q46)</f>
        <v>0</v>
      </c>
      <c r="R47" s="40">
        <f>SUM(R45:R46)</f>
        <v>0</v>
      </c>
      <c r="S47" s="132">
        <f t="shared" si="18"/>
        <v>0</v>
      </c>
      <c r="T47" s="15">
        <f t="shared" si="14"/>
        <v>108</v>
      </c>
    </row>
    <row r="48" spans="1:20" ht="18.75">
      <c r="A48" s="24"/>
      <c r="B48" s="28"/>
      <c r="C48" s="24"/>
      <c r="D48" s="9" t="s">
        <v>15</v>
      </c>
      <c r="E48" s="40">
        <v>1</v>
      </c>
      <c r="F48" s="40">
        <v>1</v>
      </c>
      <c r="G48" s="40">
        <v>1</v>
      </c>
      <c r="H48" s="132">
        <f t="shared" si="11"/>
        <v>3</v>
      </c>
      <c r="I48" s="40">
        <v>1</v>
      </c>
      <c r="J48" s="40">
        <v>1</v>
      </c>
      <c r="K48" s="40">
        <v>1</v>
      </c>
      <c r="L48" s="40">
        <v>1</v>
      </c>
      <c r="M48" s="40">
        <v>1</v>
      </c>
      <c r="N48" s="40">
        <v>1</v>
      </c>
      <c r="O48" s="132">
        <f t="shared" si="17"/>
        <v>6</v>
      </c>
      <c r="P48" s="40">
        <v>0</v>
      </c>
      <c r="Q48" s="40">
        <v>0</v>
      </c>
      <c r="R48" s="40">
        <v>0</v>
      </c>
      <c r="S48" s="132">
        <f t="shared" si="18"/>
        <v>0</v>
      </c>
      <c r="T48" s="15">
        <f t="shared" si="14"/>
        <v>9</v>
      </c>
    </row>
    <row r="49" spans="1:20" ht="18.75">
      <c r="A49" s="16">
        <v>10</v>
      </c>
      <c r="B49" s="29" t="s">
        <v>93</v>
      </c>
      <c r="C49" s="16" t="s">
        <v>66</v>
      </c>
      <c r="D49" s="9" t="s">
        <v>18</v>
      </c>
      <c r="E49" s="40">
        <v>12</v>
      </c>
      <c r="F49" s="40">
        <v>7</v>
      </c>
      <c r="G49" s="40">
        <v>10</v>
      </c>
      <c r="H49" s="132">
        <f t="shared" si="11"/>
        <v>29</v>
      </c>
      <c r="I49" s="40">
        <v>13</v>
      </c>
      <c r="J49" s="40">
        <v>11</v>
      </c>
      <c r="K49" s="40">
        <v>11</v>
      </c>
      <c r="L49" s="40">
        <v>11</v>
      </c>
      <c r="M49" s="40">
        <v>10</v>
      </c>
      <c r="N49" s="40">
        <v>6</v>
      </c>
      <c r="O49" s="132">
        <f t="shared" si="17"/>
        <v>62</v>
      </c>
      <c r="P49" s="40">
        <v>0</v>
      </c>
      <c r="Q49" s="40">
        <v>0</v>
      </c>
      <c r="R49" s="40">
        <v>0</v>
      </c>
      <c r="S49" s="132">
        <f t="shared" si="18"/>
        <v>0</v>
      </c>
      <c r="T49" s="15">
        <f t="shared" si="14"/>
        <v>91</v>
      </c>
    </row>
    <row r="50" spans="1:20" ht="18.75">
      <c r="A50" s="19"/>
      <c r="B50" s="30">
        <v>94010033</v>
      </c>
      <c r="C50" s="19" t="s">
        <v>92</v>
      </c>
      <c r="D50" s="9" t="s">
        <v>19</v>
      </c>
      <c r="E50" s="40">
        <v>9</v>
      </c>
      <c r="F50" s="40">
        <v>10</v>
      </c>
      <c r="G50" s="40">
        <v>5</v>
      </c>
      <c r="H50" s="132">
        <f t="shared" si="11"/>
        <v>24</v>
      </c>
      <c r="I50" s="40">
        <v>6</v>
      </c>
      <c r="J50" s="40">
        <v>8</v>
      </c>
      <c r="K50" s="40">
        <v>10</v>
      </c>
      <c r="L50" s="40">
        <v>11</v>
      </c>
      <c r="M50" s="40">
        <v>7</v>
      </c>
      <c r="N50" s="40">
        <v>9</v>
      </c>
      <c r="O50" s="132">
        <f t="shared" si="17"/>
        <v>51</v>
      </c>
      <c r="P50" s="40">
        <v>0</v>
      </c>
      <c r="Q50" s="40">
        <v>0</v>
      </c>
      <c r="R50" s="40">
        <v>0</v>
      </c>
      <c r="S50" s="132">
        <f t="shared" si="18"/>
        <v>0</v>
      </c>
      <c r="T50" s="15">
        <f t="shared" si="14"/>
        <v>75</v>
      </c>
    </row>
    <row r="51" spans="1:20" ht="18.75">
      <c r="A51" s="19"/>
      <c r="B51" s="31"/>
      <c r="C51" s="19"/>
      <c r="D51" s="9" t="s">
        <v>5</v>
      </c>
      <c r="E51" s="40">
        <f>SUM(E49:E50)</f>
        <v>21</v>
      </c>
      <c r="F51" s="40">
        <f>SUM(F49:F50)</f>
        <v>17</v>
      </c>
      <c r="G51" s="40">
        <f>SUM(G49:G50)</f>
        <v>15</v>
      </c>
      <c r="H51" s="132">
        <f t="shared" si="11"/>
        <v>53</v>
      </c>
      <c r="I51" s="40">
        <f aca="true" t="shared" si="20" ref="I51:N51">SUM(I49:I50)</f>
        <v>19</v>
      </c>
      <c r="J51" s="40">
        <f t="shared" si="20"/>
        <v>19</v>
      </c>
      <c r="K51" s="40">
        <f t="shared" si="20"/>
        <v>21</v>
      </c>
      <c r="L51" s="40">
        <f t="shared" si="20"/>
        <v>22</v>
      </c>
      <c r="M51" s="40">
        <f t="shared" si="20"/>
        <v>17</v>
      </c>
      <c r="N51" s="40">
        <f t="shared" si="20"/>
        <v>15</v>
      </c>
      <c r="O51" s="132">
        <f t="shared" si="17"/>
        <v>113</v>
      </c>
      <c r="P51" s="40">
        <f>SUM(P49:P50)</f>
        <v>0</v>
      </c>
      <c r="Q51" s="40">
        <f>SUM(Q49:Q50)</f>
        <v>0</v>
      </c>
      <c r="R51" s="40">
        <f>SUM(R49:R50)</f>
        <v>0</v>
      </c>
      <c r="S51" s="132">
        <f t="shared" si="18"/>
        <v>0</v>
      </c>
      <c r="T51" s="15">
        <f t="shared" si="14"/>
        <v>166</v>
      </c>
    </row>
    <row r="52" spans="1:20" ht="18.75">
      <c r="A52" s="24"/>
      <c r="B52" s="28"/>
      <c r="C52" s="24"/>
      <c r="D52" s="9" t="s">
        <v>15</v>
      </c>
      <c r="E52" s="40">
        <v>1</v>
      </c>
      <c r="F52" s="40">
        <v>1</v>
      </c>
      <c r="G52" s="40">
        <v>1</v>
      </c>
      <c r="H52" s="132">
        <f t="shared" si="11"/>
        <v>3</v>
      </c>
      <c r="I52" s="40">
        <v>1</v>
      </c>
      <c r="J52" s="40">
        <v>1</v>
      </c>
      <c r="K52" s="40">
        <v>1</v>
      </c>
      <c r="L52" s="40">
        <v>1</v>
      </c>
      <c r="M52" s="40">
        <v>1</v>
      </c>
      <c r="N52" s="40">
        <v>1</v>
      </c>
      <c r="O52" s="132">
        <f t="shared" si="17"/>
        <v>6</v>
      </c>
      <c r="P52" s="40">
        <v>0</v>
      </c>
      <c r="Q52" s="40">
        <v>0</v>
      </c>
      <c r="R52" s="40">
        <v>0</v>
      </c>
      <c r="S52" s="132">
        <f t="shared" si="18"/>
        <v>0</v>
      </c>
      <c r="T52" s="15">
        <f t="shared" si="14"/>
        <v>9</v>
      </c>
    </row>
    <row r="53" spans="1:20" ht="18.75">
      <c r="A53" s="16">
        <v>11</v>
      </c>
      <c r="B53" s="29" t="s">
        <v>94</v>
      </c>
      <c r="C53" s="16" t="s">
        <v>31</v>
      </c>
      <c r="D53" s="9" t="s">
        <v>18</v>
      </c>
      <c r="E53" s="40">
        <v>0</v>
      </c>
      <c r="F53" s="40">
        <v>9</v>
      </c>
      <c r="G53" s="40">
        <v>12</v>
      </c>
      <c r="H53" s="132">
        <f t="shared" si="11"/>
        <v>21</v>
      </c>
      <c r="I53" s="40">
        <v>13</v>
      </c>
      <c r="J53" s="40">
        <v>14</v>
      </c>
      <c r="K53" s="40">
        <v>12</v>
      </c>
      <c r="L53" s="40">
        <v>10</v>
      </c>
      <c r="M53" s="40">
        <v>12</v>
      </c>
      <c r="N53" s="40">
        <v>12</v>
      </c>
      <c r="O53" s="132">
        <f aca="true" t="shared" si="21" ref="O53:O60">SUM(I53:N53)</f>
        <v>73</v>
      </c>
      <c r="P53" s="40">
        <v>0</v>
      </c>
      <c r="Q53" s="40">
        <v>0</v>
      </c>
      <c r="R53" s="40">
        <v>0</v>
      </c>
      <c r="S53" s="132">
        <f aca="true" t="shared" si="22" ref="S53:S60">SUM(P53:R53)</f>
        <v>0</v>
      </c>
      <c r="T53" s="15">
        <f aca="true" t="shared" si="23" ref="T53:T60">SUM(S53,O53,H53)</f>
        <v>94</v>
      </c>
    </row>
    <row r="54" spans="1:20" ht="18.75">
      <c r="A54" s="19"/>
      <c r="B54" s="30">
        <v>94010037</v>
      </c>
      <c r="C54" s="19" t="s">
        <v>95</v>
      </c>
      <c r="D54" s="9" t="s">
        <v>19</v>
      </c>
      <c r="E54" s="40">
        <v>0</v>
      </c>
      <c r="F54" s="40">
        <v>9</v>
      </c>
      <c r="G54" s="40">
        <v>12</v>
      </c>
      <c r="H54" s="132">
        <f t="shared" si="11"/>
        <v>21</v>
      </c>
      <c r="I54" s="40">
        <v>6</v>
      </c>
      <c r="J54" s="40">
        <v>9</v>
      </c>
      <c r="K54" s="40">
        <v>10</v>
      </c>
      <c r="L54" s="40">
        <v>10</v>
      </c>
      <c r="M54" s="40">
        <v>12</v>
      </c>
      <c r="N54" s="40">
        <v>11</v>
      </c>
      <c r="O54" s="132">
        <f t="shared" si="21"/>
        <v>58</v>
      </c>
      <c r="P54" s="40">
        <v>0</v>
      </c>
      <c r="Q54" s="40">
        <v>0</v>
      </c>
      <c r="R54" s="40">
        <v>0</v>
      </c>
      <c r="S54" s="132">
        <f t="shared" si="22"/>
        <v>0</v>
      </c>
      <c r="T54" s="15">
        <f t="shared" si="23"/>
        <v>79</v>
      </c>
    </row>
    <row r="55" spans="1:20" ht="18.75">
      <c r="A55" s="19"/>
      <c r="B55" s="31"/>
      <c r="C55" s="19"/>
      <c r="D55" s="9" t="s">
        <v>5</v>
      </c>
      <c r="E55" s="40">
        <f>SUM(E53:E54)</f>
        <v>0</v>
      </c>
      <c r="F55" s="40">
        <f>SUM(F53:F54)</f>
        <v>18</v>
      </c>
      <c r="G55" s="40">
        <f>SUM(G53:G54)</f>
        <v>24</v>
      </c>
      <c r="H55" s="132">
        <f t="shared" si="11"/>
        <v>42</v>
      </c>
      <c r="I55" s="40">
        <f aca="true" t="shared" si="24" ref="I55:N55">SUM(I53:I54)</f>
        <v>19</v>
      </c>
      <c r="J55" s="40">
        <f t="shared" si="24"/>
        <v>23</v>
      </c>
      <c r="K55" s="40">
        <f t="shared" si="24"/>
        <v>22</v>
      </c>
      <c r="L55" s="40">
        <f t="shared" si="24"/>
        <v>20</v>
      </c>
      <c r="M55" s="40">
        <f t="shared" si="24"/>
        <v>24</v>
      </c>
      <c r="N55" s="40">
        <f t="shared" si="24"/>
        <v>23</v>
      </c>
      <c r="O55" s="132">
        <f t="shared" si="21"/>
        <v>131</v>
      </c>
      <c r="P55" s="40">
        <f>SUM(P53:P54)</f>
        <v>0</v>
      </c>
      <c r="Q55" s="40">
        <f>SUM(Q53:Q54)</f>
        <v>0</v>
      </c>
      <c r="R55" s="40">
        <f>SUM(R53:R54)</f>
        <v>0</v>
      </c>
      <c r="S55" s="132">
        <f t="shared" si="22"/>
        <v>0</v>
      </c>
      <c r="T55" s="15">
        <f t="shared" si="23"/>
        <v>173</v>
      </c>
    </row>
    <row r="56" spans="1:20" ht="18.75">
      <c r="A56" s="24"/>
      <c r="B56" s="28"/>
      <c r="C56" s="24"/>
      <c r="D56" s="9" t="s">
        <v>15</v>
      </c>
      <c r="E56" s="40">
        <v>0</v>
      </c>
      <c r="F56" s="40">
        <v>1</v>
      </c>
      <c r="G56" s="40">
        <v>1</v>
      </c>
      <c r="H56" s="132">
        <f t="shared" si="11"/>
        <v>2</v>
      </c>
      <c r="I56" s="40">
        <v>1</v>
      </c>
      <c r="J56" s="40">
        <v>1</v>
      </c>
      <c r="K56" s="40">
        <v>1</v>
      </c>
      <c r="L56" s="40">
        <v>1</v>
      </c>
      <c r="M56" s="40">
        <v>1</v>
      </c>
      <c r="N56" s="40">
        <v>1</v>
      </c>
      <c r="O56" s="132">
        <f t="shared" si="21"/>
        <v>6</v>
      </c>
      <c r="P56" s="40">
        <v>0</v>
      </c>
      <c r="Q56" s="40">
        <v>0</v>
      </c>
      <c r="R56" s="40">
        <v>0</v>
      </c>
      <c r="S56" s="132">
        <f t="shared" si="22"/>
        <v>0</v>
      </c>
      <c r="T56" s="15">
        <f t="shared" si="23"/>
        <v>8</v>
      </c>
    </row>
    <row r="57" spans="1:20" ht="18.75">
      <c r="A57" s="16">
        <v>12</v>
      </c>
      <c r="B57" s="29" t="s">
        <v>96</v>
      </c>
      <c r="C57" s="16" t="s">
        <v>33</v>
      </c>
      <c r="D57" s="9" t="s">
        <v>18</v>
      </c>
      <c r="E57" s="40">
        <v>9</v>
      </c>
      <c r="F57" s="40">
        <v>5</v>
      </c>
      <c r="G57" s="40">
        <v>6</v>
      </c>
      <c r="H57" s="132">
        <f t="shared" si="11"/>
        <v>20</v>
      </c>
      <c r="I57" s="40">
        <v>12</v>
      </c>
      <c r="J57" s="40">
        <v>7</v>
      </c>
      <c r="K57" s="40">
        <v>15</v>
      </c>
      <c r="L57" s="40">
        <v>13</v>
      </c>
      <c r="M57" s="40">
        <v>12</v>
      </c>
      <c r="N57" s="40">
        <v>13</v>
      </c>
      <c r="O57" s="132">
        <f t="shared" si="21"/>
        <v>72</v>
      </c>
      <c r="P57" s="40">
        <v>6</v>
      </c>
      <c r="Q57" s="40">
        <v>6</v>
      </c>
      <c r="R57" s="40">
        <v>9</v>
      </c>
      <c r="S57" s="132">
        <f t="shared" si="22"/>
        <v>21</v>
      </c>
      <c r="T57" s="15">
        <f>SUM(S57,O57,H57)</f>
        <v>113</v>
      </c>
    </row>
    <row r="58" spans="1:20" ht="18.75">
      <c r="A58" s="19"/>
      <c r="B58" s="30">
        <v>94010038</v>
      </c>
      <c r="C58" s="19" t="s">
        <v>95</v>
      </c>
      <c r="D58" s="9" t="s">
        <v>19</v>
      </c>
      <c r="E58" s="40">
        <v>3</v>
      </c>
      <c r="F58" s="40">
        <v>4</v>
      </c>
      <c r="G58" s="40">
        <v>2</v>
      </c>
      <c r="H58" s="132">
        <f t="shared" si="11"/>
        <v>9</v>
      </c>
      <c r="I58" s="40">
        <v>8</v>
      </c>
      <c r="J58" s="40">
        <v>7</v>
      </c>
      <c r="K58" s="40">
        <v>3</v>
      </c>
      <c r="L58" s="40">
        <v>14</v>
      </c>
      <c r="M58" s="40">
        <v>6</v>
      </c>
      <c r="N58" s="40">
        <v>7</v>
      </c>
      <c r="O58" s="132">
        <f t="shared" si="21"/>
        <v>45</v>
      </c>
      <c r="P58" s="40">
        <v>3</v>
      </c>
      <c r="Q58" s="40">
        <v>8</v>
      </c>
      <c r="R58" s="40">
        <v>7</v>
      </c>
      <c r="S58" s="132">
        <f t="shared" si="22"/>
        <v>18</v>
      </c>
      <c r="T58" s="15">
        <f t="shared" si="23"/>
        <v>72</v>
      </c>
    </row>
    <row r="59" spans="1:20" ht="18.75">
      <c r="A59" s="19"/>
      <c r="B59" s="31"/>
      <c r="C59" s="19"/>
      <c r="D59" s="9" t="s">
        <v>5</v>
      </c>
      <c r="E59" s="40">
        <f>SUM(E57:E58)</f>
        <v>12</v>
      </c>
      <c r="F59" s="40">
        <f>SUM(F57:F58)</f>
        <v>9</v>
      </c>
      <c r="G59" s="40">
        <f>SUM(G57:G58)</f>
        <v>8</v>
      </c>
      <c r="H59" s="132">
        <f t="shared" si="11"/>
        <v>29</v>
      </c>
      <c r="I59" s="40">
        <f aca="true" t="shared" si="25" ref="I59:N59">SUM(I57:I58)</f>
        <v>20</v>
      </c>
      <c r="J59" s="40">
        <f t="shared" si="25"/>
        <v>14</v>
      </c>
      <c r="K59" s="40">
        <f t="shared" si="25"/>
        <v>18</v>
      </c>
      <c r="L59" s="40">
        <f t="shared" si="25"/>
        <v>27</v>
      </c>
      <c r="M59" s="40">
        <f t="shared" si="25"/>
        <v>18</v>
      </c>
      <c r="N59" s="40">
        <f t="shared" si="25"/>
        <v>20</v>
      </c>
      <c r="O59" s="132">
        <f t="shared" si="21"/>
        <v>117</v>
      </c>
      <c r="P59" s="40">
        <f>SUM(P57:P58)</f>
        <v>9</v>
      </c>
      <c r="Q59" s="40">
        <f>SUM(Q57:Q58)</f>
        <v>14</v>
      </c>
      <c r="R59" s="40">
        <f>SUM(R57:R58)</f>
        <v>16</v>
      </c>
      <c r="S59" s="132">
        <f t="shared" si="22"/>
        <v>39</v>
      </c>
      <c r="T59" s="15">
        <f t="shared" si="23"/>
        <v>185</v>
      </c>
    </row>
    <row r="60" spans="1:20" ht="18.75">
      <c r="A60" s="24"/>
      <c r="B60" s="28"/>
      <c r="C60" s="24"/>
      <c r="D60" s="9" t="s">
        <v>15</v>
      </c>
      <c r="E60" s="40">
        <v>1</v>
      </c>
      <c r="F60" s="40">
        <v>1</v>
      </c>
      <c r="G60" s="40">
        <v>1</v>
      </c>
      <c r="H60" s="132">
        <f t="shared" si="11"/>
        <v>3</v>
      </c>
      <c r="I60" s="40">
        <v>1</v>
      </c>
      <c r="J60" s="40">
        <v>1</v>
      </c>
      <c r="K60" s="40">
        <v>1</v>
      </c>
      <c r="L60" s="40">
        <v>1</v>
      </c>
      <c r="M60" s="40">
        <v>1</v>
      </c>
      <c r="N60" s="40">
        <v>1</v>
      </c>
      <c r="O60" s="132">
        <f t="shared" si="21"/>
        <v>6</v>
      </c>
      <c r="P60" s="40">
        <v>1</v>
      </c>
      <c r="Q60" s="40">
        <v>1</v>
      </c>
      <c r="R60" s="40">
        <v>1</v>
      </c>
      <c r="S60" s="132">
        <f t="shared" si="22"/>
        <v>3</v>
      </c>
      <c r="T60" s="15">
        <f t="shared" si="23"/>
        <v>12</v>
      </c>
    </row>
    <row r="61" spans="1:20" ht="18.75">
      <c r="A61" s="36"/>
      <c r="B61" s="1"/>
      <c r="C61" s="36"/>
      <c r="D61" s="36"/>
      <c r="E61" s="37"/>
      <c r="F61" s="37"/>
      <c r="G61" s="37"/>
      <c r="H61" s="133"/>
      <c r="I61" s="37"/>
      <c r="J61" s="37"/>
      <c r="K61" s="37"/>
      <c r="L61" s="37"/>
      <c r="M61" s="37"/>
      <c r="N61" s="37"/>
      <c r="O61" s="133"/>
      <c r="P61" s="37"/>
      <c r="Q61" s="37"/>
      <c r="R61" s="37"/>
      <c r="S61" s="133"/>
      <c r="T61" s="38"/>
    </row>
    <row r="62" spans="1:20" ht="18.75">
      <c r="A62" s="36"/>
      <c r="B62" s="37"/>
      <c r="C62" s="36"/>
      <c r="D62" s="36"/>
      <c r="E62" s="37"/>
      <c r="F62" s="37"/>
      <c r="G62" s="37"/>
      <c r="H62" s="133"/>
      <c r="I62" s="37"/>
      <c r="J62" s="37"/>
      <c r="K62" s="37"/>
      <c r="L62" s="37"/>
      <c r="M62" s="37"/>
      <c r="N62" s="37"/>
      <c r="O62" s="133"/>
      <c r="P62" s="37"/>
      <c r="Q62" s="37"/>
      <c r="R62" s="37"/>
      <c r="S62" s="133"/>
      <c r="T62" s="38"/>
    </row>
    <row r="63" spans="1:20" ht="18.75">
      <c r="A63" s="36"/>
      <c r="B63" s="37"/>
      <c r="C63" s="36"/>
      <c r="D63" s="36"/>
      <c r="E63" s="37"/>
      <c r="F63" s="37"/>
      <c r="G63" s="37"/>
      <c r="H63" s="133"/>
      <c r="I63" s="37"/>
      <c r="J63" s="37"/>
      <c r="K63" s="37"/>
      <c r="L63" s="37"/>
      <c r="M63" s="37"/>
      <c r="N63" s="37"/>
      <c r="O63" s="133"/>
      <c r="P63" s="37"/>
      <c r="Q63" s="37"/>
      <c r="R63" s="37"/>
      <c r="S63" s="133"/>
      <c r="T63" s="38"/>
    </row>
    <row r="64" spans="1:20" ht="18.75">
      <c r="A64" s="36"/>
      <c r="B64" s="37"/>
      <c r="C64" s="36"/>
      <c r="D64" s="36"/>
      <c r="E64" s="37"/>
      <c r="F64" s="37"/>
      <c r="G64" s="37"/>
      <c r="H64" s="133"/>
      <c r="I64" s="37"/>
      <c r="J64" s="37"/>
      <c r="K64" s="37"/>
      <c r="L64" s="37"/>
      <c r="M64" s="37"/>
      <c r="N64" s="37"/>
      <c r="O64" s="133"/>
      <c r="P64" s="37"/>
      <c r="Q64" s="37"/>
      <c r="R64" s="37"/>
      <c r="S64" s="133"/>
      <c r="T64" s="38"/>
    </row>
    <row r="65" spans="1:20" ht="18.75">
      <c r="A65" s="150" t="s">
        <v>0</v>
      </c>
      <c r="B65" s="151" t="s">
        <v>227</v>
      </c>
      <c r="C65" s="150" t="s">
        <v>25</v>
      </c>
      <c r="D65" s="7" t="s">
        <v>232</v>
      </c>
      <c r="E65" s="129"/>
      <c r="F65" s="129"/>
      <c r="G65" s="129"/>
      <c r="H65" s="130"/>
      <c r="I65" s="129"/>
      <c r="J65" s="129"/>
      <c r="K65" s="129"/>
      <c r="L65" s="129"/>
      <c r="M65" s="129"/>
      <c r="N65" s="129"/>
      <c r="O65" s="130"/>
      <c r="P65" s="129"/>
      <c r="Q65" s="129"/>
      <c r="R65" s="129"/>
      <c r="S65" s="130"/>
      <c r="T65" s="8"/>
    </row>
    <row r="66" spans="1:20" ht="18.75">
      <c r="A66" s="150"/>
      <c r="B66" s="151"/>
      <c r="C66" s="150"/>
      <c r="D66" s="9" t="s">
        <v>2</v>
      </c>
      <c r="E66" s="151" t="s">
        <v>3</v>
      </c>
      <c r="F66" s="151" t="s">
        <v>4</v>
      </c>
      <c r="G66" s="151" t="s">
        <v>234</v>
      </c>
      <c r="H66" s="154" t="s">
        <v>5</v>
      </c>
      <c r="I66" s="151" t="s">
        <v>6</v>
      </c>
      <c r="J66" s="151" t="s">
        <v>7</v>
      </c>
      <c r="K66" s="151" t="s">
        <v>8</v>
      </c>
      <c r="L66" s="151" t="s">
        <v>9</v>
      </c>
      <c r="M66" s="151" t="s">
        <v>10</v>
      </c>
      <c r="N66" s="151" t="s">
        <v>11</v>
      </c>
      <c r="O66" s="154" t="s">
        <v>5</v>
      </c>
      <c r="P66" s="151" t="s">
        <v>12</v>
      </c>
      <c r="Q66" s="151" t="s">
        <v>13</v>
      </c>
      <c r="R66" s="151" t="s">
        <v>26</v>
      </c>
      <c r="S66" s="154" t="s">
        <v>5</v>
      </c>
      <c r="T66" s="11" t="s">
        <v>5</v>
      </c>
    </row>
    <row r="67" spans="1:20" ht="18.75">
      <c r="A67" s="150"/>
      <c r="B67" s="151"/>
      <c r="C67" s="150"/>
      <c r="D67" s="9" t="s">
        <v>15</v>
      </c>
      <c r="E67" s="151"/>
      <c r="F67" s="151"/>
      <c r="G67" s="151"/>
      <c r="H67" s="154"/>
      <c r="I67" s="151"/>
      <c r="J67" s="151"/>
      <c r="K67" s="151"/>
      <c r="L67" s="151"/>
      <c r="M67" s="151"/>
      <c r="N67" s="151"/>
      <c r="O67" s="154"/>
      <c r="P67" s="151"/>
      <c r="Q67" s="151"/>
      <c r="R67" s="151"/>
      <c r="S67" s="154"/>
      <c r="T67" s="12" t="s">
        <v>16</v>
      </c>
    </row>
    <row r="68" spans="1:20" ht="18.75">
      <c r="A68" s="13" t="s">
        <v>244</v>
      </c>
      <c r="B68" s="6"/>
      <c r="C68" s="5"/>
      <c r="D68" s="9"/>
      <c r="E68" s="40"/>
      <c r="F68" s="6"/>
      <c r="G68" s="6"/>
      <c r="H68" s="131"/>
      <c r="I68" s="6"/>
      <c r="J68" s="6"/>
      <c r="K68" s="6"/>
      <c r="L68" s="6"/>
      <c r="M68" s="6"/>
      <c r="N68" s="6"/>
      <c r="O68" s="131"/>
      <c r="P68" s="6"/>
      <c r="Q68" s="6"/>
      <c r="R68" s="6"/>
      <c r="S68" s="131"/>
      <c r="T68" s="15"/>
    </row>
    <row r="69" spans="1:20" ht="18.75">
      <c r="A69" s="16">
        <v>13</v>
      </c>
      <c r="B69" s="29" t="s">
        <v>97</v>
      </c>
      <c r="C69" s="16" t="s">
        <v>66</v>
      </c>
      <c r="D69" s="9" t="s">
        <v>18</v>
      </c>
      <c r="E69" s="40">
        <v>3</v>
      </c>
      <c r="F69" s="40">
        <v>2</v>
      </c>
      <c r="G69" s="40">
        <v>5</v>
      </c>
      <c r="H69" s="132">
        <f aca="true" t="shared" si="26" ref="H69:H93">SUM(E69:G69)</f>
        <v>10</v>
      </c>
      <c r="I69" s="40">
        <v>2</v>
      </c>
      <c r="J69" s="40">
        <v>1</v>
      </c>
      <c r="K69" s="40">
        <v>6</v>
      </c>
      <c r="L69" s="40">
        <v>6</v>
      </c>
      <c r="M69" s="40">
        <v>6</v>
      </c>
      <c r="N69" s="40">
        <v>4</v>
      </c>
      <c r="O69" s="132">
        <f aca="true" t="shared" si="27" ref="O69:O81">SUM(I69:N69)</f>
        <v>25</v>
      </c>
      <c r="P69" s="40">
        <v>0</v>
      </c>
      <c r="Q69" s="40">
        <v>0</v>
      </c>
      <c r="R69" s="40">
        <v>0</v>
      </c>
      <c r="S69" s="132">
        <f aca="true" t="shared" si="28" ref="S69:S75">SUM(P69:R69)</f>
        <v>0</v>
      </c>
      <c r="T69" s="15">
        <f aca="true" t="shared" si="29" ref="T69:T81">SUM(S69,O69,H69)</f>
        <v>35</v>
      </c>
    </row>
    <row r="70" spans="1:20" ht="18.75">
      <c r="A70" s="19"/>
      <c r="B70" s="30">
        <v>94010039</v>
      </c>
      <c r="C70" s="19" t="s">
        <v>95</v>
      </c>
      <c r="D70" s="9" t="s">
        <v>19</v>
      </c>
      <c r="E70" s="40">
        <v>2</v>
      </c>
      <c r="F70" s="40">
        <v>1</v>
      </c>
      <c r="G70" s="40">
        <v>2</v>
      </c>
      <c r="H70" s="132">
        <f t="shared" si="26"/>
        <v>5</v>
      </c>
      <c r="I70" s="40">
        <v>5</v>
      </c>
      <c r="J70" s="40">
        <v>1</v>
      </c>
      <c r="K70" s="40">
        <v>4</v>
      </c>
      <c r="L70" s="40">
        <v>3</v>
      </c>
      <c r="M70" s="40">
        <v>3</v>
      </c>
      <c r="N70" s="40">
        <v>5</v>
      </c>
      <c r="O70" s="132">
        <f t="shared" si="27"/>
        <v>21</v>
      </c>
      <c r="P70" s="40">
        <v>0</v>
      </c>
      <c r="Q70" s="40">
        <v>0</v>
      </c>
      <c r="R70" s="40">
        <v>0</v>
      </c>
      <c r="S70" s="132">
        <f t="shared" si="28"/>
        <v>0</v>
      </c>
      <c r="T70" s="15">
        <f t="shared" si="29"/>
        <v>26</v>
      </c>
    </row>
    <row r="71" spans="1:20" ht="18.75">
      <c r="A71" s="19"/>
      <c r="B71" s="31"/>
      <c r="C71" s="19"/>
      <c r="D71" s="9" t="s">
        <v>5</v>
      </c>
      <c r="E71" s="40">
        <f>SUM(E69:E70)</f>
        <v>5</v>
      </c>
      <c r="F71" s="40">
        <f>SUM(F69:F70)</f>
        <v>3</v>
      </c>
      <c r="G71" s="40">
        <f>SUM(G69:G70)</f>
        <v>7</v>
      </c>
      <c r="H71" s="132">
        <f t="shared" si="26"/>
        <v>15</v>
      </c>
      <c r="I71" s="40">
        <f aca="true" t="shared" si="30" ref="I71:N71">SUM(I69:I70)</f>
        <v>7</v>
      </c>
      <c r="J71" s="40">
        <f t="shared" si="30"/>
        <v>2</v>
      </c>
      <c r="K71" s="40">
        <f t="shared" si="30"/>
        <v>10</v>
      </c>
      <c r="L71" s="40">
        <f t="shared" si="30"/>
        <v>9</v>
      </c>
      <c r="M71" s="40">
        <f t="shared" si="30"/>
        <v>9</v>
      </c>
      <c r="N71" s="40">
        <f t="shared" si="30"/>
        <v>9</v>
      </c>
      <c r="O71" s="132">
        <f t="shared" si="27"/>
        <v>46</v>
      </c>
      <c r="P71" s="40">
        <f>SUM(P69:P70)</f>
        <v>0</v>
      </c>
      <c r="Q71" s="40">
        <f>SUM(Q69:Q70)</f>
        <v>0</v>
      </c>
      <c r="R71" s="40">
        <f>SUM(R69:R70)</f>
        <v>0</v>
      </c>
      <c r="S71" s="132">
        <f t="shared" si="28"/>
        <v>0</v>
      </c>
      <c r="T71" s="15">
        <f t="shared" si="29"/>
        <v>61</v>
      </c>
    </row>
    <row r="72" spans="1:20" ht="18.75">
      <c r="A72" s="24"/>
      <c r="B72" s="28"/>
      <c r="C72" s="24"/>
      <c r="D72" s="9" t="s">
        <v>15</v>
      </c>
      <c r="E72" s="40">
        <v>1</v>
      </c>
      <c r="F72" s="40">
        <v>1</v>
      </c>
      <c r="G72" s="40">
        <v>1</v>
      </c>
      <c r="H72" s="132">
        <f t="shared" si="26"/>
        <v>3</v>
      </c>
      <c r="I72" s="40">
        <v>1</v>
      </c>
      <c r="J72" s="40">
        <v>1</v>
      </c>
      <c r="K72" s="40">
        <v>1</v>
      </c>
      <c r="L72" s="40">
        <v>1</v>
      </c>
      <c r="M72" s="40">
        <v>1</v>
      </c>
      <c r="N72" s="40">
        <v>1</v>
      </c>
      <c r="O72" s="132">
        <f t="shared" si="27"/>
        <v>6</v>
      </c>
      <c r="P72" s="40">
        <v>0</v>
      </c>
      <c r="Q72" s="40">
        <v>0</v>
      </c>
      <c r="R72" s="40">
        <v>0</v>
      </c>
      <c r="S72" s="132">
        <f t="shared" si="28"/>
        <v>0</v>
      </c>
      <c r="T72" s="15">
        <f t="shared" si="29"/>
        <v>9</v>
      </c>
    </row>
    <row r="73" spans="1:20" ht="18.75">
      <c r="A73" s="16">
        <v>14</v>
      </c>
      <c r="B73" s="29" t="s">
        <v>98</v>
      </c>
      <c r="C73" s="16" t="s">
        <v>31</v>
      </c>
      <c r="D73" s="9" t="s">
        <v>18</v>
      </c>
      <c r="E73" s="40">
        <v>0</v>
      </c>
      <c r="F73" s="40">
        <v>4</v>
      </c>
      <c r="G73" s="40">
        <v>3</v>
      </c>
      <c r="H73" s="132">
        <f t="shared" si="26"/>
        <v>7</v>
      </c>
      <c r="I73" s="40">
        <v>2</v>
      </c>
      <c r="J73" s="40">
        <v>3</v>
      </c>
      <c r="K73" s="40">
        <v>1</v>
      </c>
      <c r="L73" s="40">
        <v>5</v>
      </c>
      <c r="M73" s="40">
        <v>3</v>
      </c>
      <c r="N73" s="40">
        <v>2</v>
      </c>
      <c r="O73" s="132">
        <f t="shared" si="27"/>
        <v>16</v>
      </c>
      <c r="P73" s="40">
        <v>0</v>
      </c>
      <c r="Q73" s="40">
        <v>0</v>
      </c>
      <c r="R73" s="40">
        <v>0</v>
      </c>
      <c r="S73" s="132">
        <f t="shared" si="28"/>
        <v>0</v>
      </c>
      <c r="T73" s="15">
        <f t="shared" si="29"/>
        <v>23</v>
      </c>
    </row>
    <row r="74" spans="1:20" ht="18.75">
      <c r="A74" s="19"/>
      <c r="B74" s="30">
        <v>94010029</v>
      </c>
      <c r="C74" s="19" t="s">
        <v>99</v>
      </c>
      <c r="D74" s="9" t="s">
        <v>19</v>
      </c>
      <c r="E74" s="40">
        <v>0</v>
      </c>
      <c r="F74" s="40">
        <v>0</v>
      </c>
      <c r="G74" s="40">
        <v>3</v>
      </c>
      <c r="H74" s="132">
        <f t="shared" si="26"/>
        <v>3</v>
      </c>
      <c r="I74" s="40">
        <v>3</v>
      </c>
      <c r="J74" s="40">
        <v>1</v>
      </c>
      <c r="K74" s="40">
        <v>4</v>
      </c>
      <c r="L74" s="40">
        <v>2</v>
      </c>
      <c r="M74" s="40">
        <v>4</v>
      </c>
      <c r="N74" s="40">
        <v>1</v>
      </c>
      <c r="O74" s="132">
        <f t="shared" si="27"/>
        <v>15</v>
      </c>
      <c r="P74" s="40">
        <v>0</v>
      </c>
      <c r="Q74" s="40">
        <v>0</v>
      </c>
      <c r="R74" s="40">
        <v>0</v>
      </c>
      <c r="S74" s="132">
        <f t="shared" si="28"/>
        <v>0</v>
      </c>
      <c r="T74" s="15">
        <f t="shared" si="29"/>
        <v>18</v>
      </c>
    </row>
    <row r="75" spans="1:20" ht="18.75">
      <c r="A75" s="19"/>
      <c r="B75" s="31"/>
      <c r="C75" s="19"/>
      <c r="D75" s="9" t="s">
        <v>5</v>
      </c>
      <c r="E75" s="40">
        <f>SUM(E73:E74)</f>
        <v>0</v>
      </c>
      <c r="F75" s="40">
        <f>SUM(F73:F74)</f>
        <v>4</v>
      </c>
      <c r="G75" s="40">
        <f>SUM(G73:G74)</f>
        <v>6</v>
      </c>
      <c r="H75" s="132">
        <f t="shared" si="26"/>
        <v>10</v>
      </c>
      <c r="I75" s="40">
        <f aca="true" t="shared" si="31" ref="I75:N75">SUM(I73:I74)</f>
        <v>5</v>
      </c>
      <c r="J75" s="40">
        <f t="shared" si="31"/>
        <v>4</v>
      </c>
      <c r="K75" s="40">
        <f t="shared" si="31"/>
        <v>5</v>
      </c>
      <c r="L75" s="40">
        <f t="shared" si="31"/>
        <v>7</v>
      </c>
      <c r="M75" s="40">
        <f t="shared" si="31"/>
        <v>7</v>
      </c>
      <c r="N75" s="40">
        <f t="shared" si="31"/>
        <v>3</v>
      </c>
      <c r="O75" s="132">
        <f t="shared" si="27"/>
        <v>31</v>
      </c>
      <c r="P75" s="40">
        <f>SUM(P73:P74)</f>
        <v>0</v>
      </c>
      <c r="Q75" s="40">
        <f>SUM(Q73:Q74)</f>
        <v>0</v>
      </c>
      <c r="R75" s="40">
        <f>SUM(R73:R74)</f>
        <v>0</v>
      </c>
      <c r="S75" s="132">
        <f t="shared" si="28"/>
        <v>0</v>
      </c>
      <c r="T75" s="15">
        <f t="shared" si="29"/>
        <v>41</v>
      </c>
    </row>
    <row r="76" spans="1:20" ht="18.75">
      <c r="A76" s="24"/>
      <c r="B76" s="28"/>
      <c r="C76" s="24"/>
      <c r="D76" s="9" t="s">
        <v>15</v>
      </c>
      <c r="E76" s="40">
        <v>0</v>
      </c>
      <c r="F76" s="40">
        <v>1</v>
      </c>
      <c r="G76" s="40">
        <v>1</v>
      </c>
      <c r="H76" s="132">
        <f t="shared" si="26"/>
        <v>2</v>
      </c>
      <c r="I76" s="40">
        <v>1</v>
      </c>
      <c r="J76" s="40">
        <v>1</v>
      </c>
      <c r="K76" s="40">
        <v>1</v>
      </c>
      <c r="L76" s="40">
        <v>1</v>
      </c>
      <c r="M76" s="40">
        <v>1</v>
      </c>
      <c r="N76" s="40">
        <v>1</v>
      </c>
      <c r="O76" s="132">
        <f t="shared" si="27"/>
        <v>6</v>
      </c>
      <c r="P76" s="40">
        <v>0</v>
      </c>
      <c r="Q76" s="40">
        <v>0</v>
      </c>
      <c r="R76" s="40">
        <v>0</v>
      </c>
      <c r="S76" s="132">
        <v>0</v>
      </c>
      <c r="T76" s="15">
        <f t="shared" si="29"/>
        <v>8</v>
      </c>
    </row>
    <row r="77" spans="1:20" ht="18.75">
      <c r="A77" s="71" t="s">
        <v>245</v>
      </c>
      <c r="B77" s="40"/>
      <c r="C77" s="9"/>
      <c r="D77" s="9"/>
      <c r="E77" s="40"/>
      <c r="F77" s="40"/>
      <c r="G77" s="40"/>
      <c r="H77" s="132"/>
      <c r="I77" s="40"/>
      <c r="J77" s="40"/>
      <c r="K77" s="40"/>
      <c r="L77" s="40"/>
      <c r="M77" s="40"/>
      <c r="N77" s="40"/>
      <c r="O77" s="132"/>
      <c r="P77" s="40"/>
      <c r="Q77" s="40"/>
      <c r="R77" s="40"/>
      <c r="S77" s="132"/>
      <c r="T77" s="15"/>
    </row>
    <row r="78" spans="1:20" ht="18.75">
      <c r="A78" s="16">
        <v>15</v>
      </c>
      <c r="B78" s="29" t="s">
        <v>100</v>
      </c>
      <c r="C78" s="16" t="s">
        <v>31</v>
      </c>
      <c r="D78" s="9" t="s">
        <v>18</v>
      </c>
      <c r="E78" s="40">
        <v>0</v>
      </c>
      <c r="F78" s="40">
        <v>3</v>
      </c>
      <c r="G78" s="40">
        <v>4</v>
      </c>
      <c r="H78" s="132">
        <f t="shared" si="26"/>
        <v>7</v>
      </c>
      <c r="I78" s="40">
        <v>6</v>
      </c>
      <c r="J78" s="40">
        <v>1</v>
      </c>
      <c r="K78" s="40">
        <v>0</v>
      </c>
      <c r="L78" s="40">
        <v>3</v>
      </c>
      <c r="M78" s="40">
        <v>2</v>
      </c>
      <c r="N78" s="40">
        <v>4</v>
      </c>
      <c r="O78" s="132">
        <f t="shared" si="27"/>
        <v>16</v>
      </c>
      <c r="P78" s="40">
        <v>0</v>
      </c>
      <c r="Q78" s="40">
        <v>0</v>
      </c>
      <c r="R78" s="40">
        <v>0</v>
      </c>
      <c r="S78" s="132">
        <f aca="true" t="shared" si="32" ref="S78:S93">SUM(P78:R78)</f>
        <v>0</v>
      </c>
      <c r="T78" s="15">
        <f t="shared" si="29"/>
        <v>23</v>
      </c>
    </row>
    <row r="79" spans="1:20" ht="18.75">
      <c r="A79" s="19"/>
      <c r="B79" s="30">
        <v>94010030</v>
      </c>
      <c r="C79" s="19" t="s">
        <v>101</v>
      </c>
      <c r="D79" s="9" t="s">
        <v>19</v>
      </c>
      <c r="E79" s="40">
        <v>0</v>
      </c>
      <c r="F79" s="40">
        <v>1</v>
      </c>
      <c r="G79" s="40">
        <v>4</v>
      </c>
      <c r="H79" s="132">
        <f t="shared" si="26"/>
        <v>5</v>
      </c>
      <c r="I79" s="40">
        <v>0</v>
      </c>
      <c r="J79" s="40">
        <v>1</v>
      </c>
      <c r="K79" s="40">
        <v>0</v>
      </c>
      <c r="L79" s="40">
        <v>7</v>
      </c>
      <c r="M79" s="40">
        <v>1</v>
      </c>
      <c r="N79" s="40">
        <v>0</v>
      </c>
      <c r="O79" s="132">
        <f t="shared" si="27"/>
        <v>9</v>
      </c>
      <c r="P79" s="40">
        <v>0</v>
      </c>
      <c r="Q79" s="40">
        <v>0</v>
      </c>
      <c r="R79" s="40">
        <v>0</v>
      </c>
      <c r="S79" s="132">
        <f t="shared" si="32"/>
        <v>0</v>
      </c>
      <c r="T79" s="15">
        <f t="shared" si="29"/>
        <v>14</v>
      </c>
    </row>
    <row r="80" spans="1:20" ht="18.75">
      <c r="A80" s="19"/>
      <c r="B80" s="31"/>
      <c r="C80" s="19"/>
      <c r="D80" s="9" t="s">
        <v>5</v>
      </c>
      <c r="E80" s="40">
        <f>SUM(E78:E79)</f>
        <v>0</v>
      </c>
      <c r="F80" s="40">
        <f>SUM(F78:F79)</f>
        <v>4</v>
      </c>
      <c r="G80" s="40">
        <f>SUM(G78:G79)</f>
        <v>8</v>
      </c>
      <c r="H80" s="132">
        <f t="shared" si="26"/>
        <v>12</v>
      </c>
      <c r="I80" s="40">
        <f aca="true" t="shared" si="33" ref="I80:N80">SUM(I78:I79)</f>
        <v>6</v>
      </c>
      <c r="J80" s="40">
        <f t="shared" si="33"/>
        <v>2</v>
      </c>
      <c r="K80" s="40">
        <f t="shared" si="33"/>
        <v>0</v>
      </c>
      <c r="L80" s="40">
        <f t="shared" si="33"/>
        <v>10</v>
      </c>
      <c r="M80" s="40">
        <f t="shared" si="33"/>
        <v>3</v>
      </c>
      <c r="N80" s="40">
        <f t="shared" si="33"/>
        <v>4</v>
      </c>
      <c r="O80" s="132">
        <f t="shared" si="27"/>
        <v>25</v>
      </c>
      <c r="P80" s="40">
        <f>SUM(P78:P79)</f>
        <v>0</v>
      </c>
      <c r="Q80" s="40">
        <f>SUM(Q78:Q79)</f>
        <v>0</v>
      </c>
      <c r="R80" s="40">
        <f>SUM(R78:R79)</f>
        <v>0</v>
      </c>
      <c r="S80" s="132">
        <f t="shared" si="32"/>
        <v>0</v>
      </c>
      <c r="T80" s="15">
        <f t="shared" si="29"/>
        <v>37</v>
      </c>
    </row>
    <row r="81" spans="1:20" ht="18.75">
      <c r="A81" s="24"/>
      <c r="B81" s="28"/>
      <c r="C81" s="24"/>
      <c r="D81" s="9" t="s">
        <v>15</v>
      </c>
      <c r="E81" s="40">
        <v>0</v>
      </c>
      <c r="F81" s="40">
        <v>1</v>
      </c>
      <c r="G81" s="40">
        <v>1</v>
      </c>
      <c r="H81" s="132">
        <f t="shared" si="26"/>
        <v>2</v>
      </c>
      <c r="I81" s="40">
        <v>1</v>
      </c>
      <c r="J81" s="40">
        <v>1</v>
      </c>
      <c r="K81" s="40">
        <v>0</v>
      </c>
      <c r="L81" s="40">
        <v>1</v>
      </c>
      <c r="M81" s="40">
        <v>1</v>
      </c>
      <c r="N81" s="40">
        <v>1</v>
      </c>
      <c r="O81" s="132">
        <f t="shared" si="27"/>
        <v>5</v>
      </c>
      <c r="P81" s="40">
        <v>0</v>
      </c>
      <c r="Q81" s="40">
        <v>0</v>
      </c>
      <c r="R81" s="40">
        <v>0</v>
      </c>
      <c r="S81" s="132">
        <f t="shared" si="32"/>
        <v>0</v>
      </c>
      <c r="T81" s="15">
        <f t="shared" si="29"/>
        <v>7</v>
      </c>
    </row>
    <row r="82" spans="1:20" ht="18.75">
      <c r="A82" s="16">
        <v>16</v>
      </c>
      <c r="B82" s="29" t="s">
        <v>102</v>
      </c>
      <c r="C82" s="16" t="s">
        <v>31</v>
      </c>
      <c r="D82" s="9" t="s">
        <v>18</v>
      </c>
      <c r="E82" s="40">
        <v>2</v>
      </c>
      <c r="F82" s="40">
        <v>5</v>
      </c>
      <c r="G82" s="40">
        <v>4</v>
      </c>
      <c r="H82" s="132">
        <f t="shared" si="26"/>
        <v>11</v>
      </c>
      <c r="I82" s="40">
        <v>5</v>
      </c>
      <c r="J82" s="40">
        <v>5</v>
      </c>
      <c r="K82" s="40">
        <v>4</v>
      </c>
      <c r="L82" s="40">
        <v>5</v>
      </c>
      <c r="M82" s="40">
        <v>4</v>
      </c>
      <c r="N82" s="40">
        <v>5</v>
      </c>
      <c r="O82" s="132">
        <f aca="true" t="shared" si="34" ref="O82:O93">SUM(I82:N82)</f>
        <v>28</v>
      </c>
      <c r="P82" s="40">
        <v>0</v>
      </c>
      <c r="Q82" s="40">
        <v>0</v>
      </c>
      <c r="R82" s="40">
        <v>0</v>
      </c>
      <c r="S82" s="132">
        <f t="shared" si="32"/>
        <v>0</v>
      </c>
      <c r="T82" s="15">
        <f aca="true" t="shared" si="35" ref="T82:T93">SUM(S82,O82,H82)</f>
        <v>39</v>
      </c>
    </row>
    <row r="83" spans="1:20" ht="18.75">
      <c r="A83" s="19"/>
      <c r="B83" s="30">
        <v>94010056</v>
      </c>
      <c r="C83" s="19" t="s">
        <v>103</v>
      </c>
      <c r="D83" s="9" t="s">
        <v>19</v>
      </c>
      <c r="E83" s="40">
        <v>3</v>
      </c>
      <c r="F83" s="40">
        <v>5</v>
      </c>
      <c r="G83" s="40">
        <v>5</v>
      </c>
      <c r="H83" s="132">
        <f t="shared" si="26"/>
        <v>13</v>
      </c>
      <c r="I83" s="40">
        <v>5</v>
      </c>
      <c r="J83" s="40">
        <v>5</v>
      </c>
      <c r="K83" s="40">
        <v>4</v>
      </c>
      <c r="L83" s="40">
        <v>5</v>
      </c>
      <c r="M83" s="40">
        <v>4</v>
      </c>
      <c r="N83" s="40">
        <v>5</v>
      </c>
      <c r="O83" s="132">
        <f t="shared" si="34"/>
        <v>28</v>
      </c>
      <c r="P83" s="40">
        <v>0</v>
      </c>
      <c r="Q83" s="40">
        <v>0</v>
      </c>
      <c r="R83" s="40">
        <v>0</v>
      </c>
      <c r="S83" s="132">
        <f t="shared" si="32"/>
        <v>0</v>
      </c>
      <c r="T83" s="15">
        <f t="shared" si="35"/>
        <v>41</v>
      </c>
    </row>
    <row r="84" spans="1:20" ht="18.75">
      <c r="A84" s="19"/>
      <c r="B84" s="31"/>
      <c r="C84" s="19"/>
      <c r="D84" s="9" t="s">
        <v>5</v>
      </c>
      <c r="E84" s="40">
        <f>SUM(E82:E83)</f>
        <v>5</v>
      </c>
      <c r="F84" s="40">
        <f>SUM(F82:F83)</f>
        <v>10</v>
      </c>
      <c r="G84" s="40">
        <f>SUM(G82:G83)</f>
        <v>9</v>
      </c>
      <c r="H84" s="132">
        <f t="shared" si="26"/>
        <v>24</v>
      </c>
      <c r="I84" s="40">
        <f aca="true" t="shared" si="36" ref="I84:N84">SUM(I82:I83)</f>
        <v>10</v>
      </c>
      <c r="J84" s="40">
        <f t="shared" si="36"/>
        <v>10</v>
      </c>
      <c r="K84" s="40">
        <f t="shared" si="36"/>
        <v>8</v>
      </c>
      <c r="L84" s="40">
        <f t="shared" si="36"/>
        <v>10</v>
      </c>
      <c r="M84" s="40">
        <f t="shared" si="36"/>
        <v>8</v>
      </c>
      <c r="N84" s="40">
        <f t="shared" si="36"/>
        <v>10</v>
      </c>
      <c r="O84" s="132">
        <f t="shared" si="34"/>
        <v>56</v>
      </c>
      <c r="P84" s="40">
        <f>SUM(P82:P83)</f>
        <v>0</v>
      </c>
      <c r="Q84" s="40">
        <f>SUM(Q82:Q83)</f>
        <v>0</v>
      </c>
      <c r="R84" s="40">
        <f>SUM(R82:R83)</f>
        <v>0</v>
      </c>
      <c r="S84" s="132">
        <f t="shared" si="32"/>
        <v>0</v>
      </c>
      <c r="T84" s="15">
        <f t="shared" si="35"/>
        <v>80</v>
      </c>
    </row>
    <row r="85" spans="1:20" ht="18.75">
      <c r="A85" s="24"/>
      <c r="B85" s="28"/>
      <c r="C85" s="24"/>
      <c r="D85" s="9" t="s">
        <v>15</v>
      </c>
      <c r="E85" s="40">
        <v>1</v>
      </c>
      <c r="F85" s="40">
        <v>1</v>
      </c>
      <c r="G85" s="40">
        <v>1</v>
      </c>
      <c r="H85" s="132">
        <f t="shared" si="26"/>
        <v>3</v>
      </c>
      <c r="I85" s="40">
        <v>1</v>
      </c>
      <c r="J85" s="40">
        <v>1</v>
      </c>
      <c r="K85" s="40">
        <v>1</v>
      </c>
      <c r="L85" s="40">
        <v>1</v>
      </c>
      <c r="M85" s="40">
        <v>1</v>
      </c>
      <c r="N85" s="40">
        <v>1</v>
      </c>
      <c r="O85" s="132">
        <f t="shared" si="34"/>
        <v>6</v>
      </c>
      <c r="P85" s="40">
        <v>0</v>
      </c>
      <c r="Q85" s="40">
        <v>0</v>
      </c>
      <c r="R85" s="40">
        <v>0</v>
      </c>
      <c r="S85" s="132">
        <f t="shared" si="32"/>
        <v>0</v>
      </c>
      <c r="T85" s="15">
        <f t="shared" si="35"/>
        <v>9</v>
      </c>
    </row>
    <row r="86" spans="1:20" ht="18.75">
      <c r="A86" s="16">
        <v>17</v>
      </c>
      <c r="B86" s="29" t="s">
        <v>104</v>
      </c>
      <c r="C86" s="16" t="s">
        <v>58</v>
      </c>
      <c r="D86" s="9" t="s">
        <v>18</v>
      </c>
      <c r="E86" s="40">
        <v>5</v>
      </c>
      <c r="F86" s="40">
        <v>7</v>
      </c>
      <c r="G86" s="40">
        <v>8</v>
      </c>
      <c r="H86" s="132">
        <f t="shared" si="26"/>
        <v>20</v>
      </c>
      <c r="I86" s="40">
        <v>4</v>
      </c>
      <c r="J86" s="40">
        <v>10</v>
      </c>
      <c r="K86" s="40">
        <v>7</v>
      </c>
      <c r="L86" s="40">
        <v>10</v>
      </c>
      <c r="M86" s="40">
        <v>4</v>
      </c>
      <c r="N86" s="40">
        <v>11</v>
      </c>
      <c r="O86" s="132">
        <f t="shared" si="34"/>
        <v>46</v>
      </c>
      <c r="P86" s="40">
        <v>0</v>
      </c>
      <c r="Q86" s="40">
        <v>0</v>
      </c>
      <c r="R86" s="40">
        <v>0</v>
      </c>
      <c r="S86" s="132">
        <f t="shared" si="32"/>
        <v>0</v>
      </c>
      <c r="T86" s="15">
        <f t="shared" si="35"/>
        <v>66</v>
      </c>
    </row>
    <row r="87" spans="1:20" ht="18.75">
      <c r="A87" s="19"/>
      <c r="B87" s="30">
        <v>94010055</v>
      </c>
      <c r="C87" s="19" t="s">
        <v>103</v>
      </c>
      <c r="D87" s="9" t="s">
        <v>19</v>
      </c>
      <c r="E87" s="40">
        <v>4</v>
      </c>
      <c r="F87" s="40">
        <v>5</v>
      </c>
      <c r="G87" s="40">
        <v>7</v>
      </c>
      <c r="H87" s="132">
        <f t="shared" si="26"/>
        <v>16</v>
      </c>
      <c r="I87" s="40">
        <v>7</v>
      </c>
      <c r="J87" s="40">
        <v>8</v>
      </c>
      <c r="K87" s="40">
        <v>6</v>
      </c>
      <c r="L87" s="40">
        <v>10</v>
      </c>
      <c r="M87" s="40">
        <v>9</v>
      </c>
      <c r="N87" s="40">
        <v>13</v>
      </c>
      <c r="O87" s="132">
        <f t="shared" si="34"/>
        <v>53</v>
      </c>
      <c r="P87" s="40">
        <v>0</v>
      </c>
      <c r="Q87" s="40">
        <v>0</v>
      </c>
      <c r="R87" s="40">
        <v>0</v>
      </c>
      <c r="S87" s="132">
        <f t="shared" si="32"/>
        <v>0</v>
      </c>
      <c r="T87" s="15">
        <f t="shared" si="35"/>
        <v>69</v>
      </c>
    </row>
    <row r="88" spans="1:20" ht="18.75">
      <c r="A88" s="19"/>
      <c r="B88" s="30"/>
      <c r="C88" s="19"/>
      <c r="D88" s="9" t="s">
        <v>5</v>
      </c>
      <c r="E88" s="40">
        <f>SUM(E86:E87)</f>
        <v>9</v>
      </c>
      <c r="F88" s="40">
        <f>SUM(F86:F87)</f>
        <v>12</v>
      </c>
      <c r="G88" s="40">
        <f>SUM(G86:G87)</f>
        <v>15</v>
      </c>
      <c r="H88" s="132">
        <f t="shared" si="26"/>
        <v>36</v>
      </c>
      <c r="I88" s="40">
        <f aca="true" t="shared" si="37" ref="I88:N88">SUM(I86:I87)</f>
        <v>11</v>
      </c>
      <c r="J88" s="40">
        <f t="shared" si="37"/>
        <v>18</v>
      </c>
      <c r="K88" s="40">
        <f t="shared" si="37"/>
        <v>13</v>
      </c>
      <c r="L88" s="40">
        <f t="shared" si="37"/>
        <v>20</v>
      </c>
      <c r="M88" s="40">
        <f t="shared" si="37"/>
        <v>13</v>
      </c>
      <c r="N88" s="40">
        <f t="shared" si="37"/>
        <v>24</v>
      </c>
      <c r="O88" s="132">
        <f t="shared" si="34"/>
        <v>99</v>
      </c>
      <c r="P88" s="40">
        <f>SUM(P86:P87)</f>
        <v>0</v>
      </c>
      <c r="Q88" s="40">
        <f>SUM(Q86:Q87)</f>
        <v>0</v>
      </c>
      <c r="R88" s="40">
        <f>SUM(R86:R87)</f>
        <v>0</v>
      </c>
      <c r="S88" s="132">
        <f t="shared" si="32"/>
        <v>0</v>
      </c>
      <c r="T88" s="15">
        <f t="shared" si="35"/>
        <v>135</v>
      </c>
    </row>
    <row r="89" spans="1:20" ht="18.75">
      <c r="A89" s="24"/>
      <c r="B89" s="35"/>
      <c r="C89" s="24"/>
      <c r="D89" s="9" t="s">
        <v>15</v>
      </c>
      <c r="E89" s="40">
        <v>1</v>
      </c>
      <c r="F89" s="40">
        <v>1</v>
      </c>
      <c r="G89" s="40">
        <v>1</v>
      </c>
      <c r="H89" s="132">
        <f t="shared" si="26"/>
        <v>3</v>
      </c>
      <c r="I89" s="40">
        <v>1</v>
      </c>
      <c r="J89" s="40">
        <v>1</v>
      </c>
      <c r="K89" s="40">
        <v>1</v>
      </c>
      <c r="L89" s="40">
        <v>1</v>
      </c>
      <c r="M89" s="40">
        <v>1</v>
      </c>
      <c r="N89" s="40">
        <v>1</v>
      </c>
      <c r="O89" s="132">
        <f t="shared" si="34"/>
        <v>6</v>
      </c>
      <c r="P89" s="40">
        <v>0</v>
      </c>
      <c r="Q89" s="40">
        <v>0</v>
      </c>
      <c r="R89" s="40">
        <v>0</v>
      </c>
      <c r="S89" s="132">
        <f t="shared" si="32"/>
        <v>0</v>
      </c>
      <c r="T89" s="15">
        <f t="shared" si="35"/>
        <v>9</v>
      </c>
    </row>
    <row r="90" spans="1:20" ht="18.75">
      <c r="A90" s="16">
        <v>18</v>
      </c>
      <c r="B90" s="29" t="s">
        <v>105</v>
      </c>
      <c r="C90" s="16" t="s">
        <v>31</v>
      </c>
      <c r="D90" s="9" t="s">
        <v>18</v>
      </c>
      <c r="E90" s="40">
        <v>0</v>
      </c>
      <c r="F90" s="40">
        <v>13</v>
      </c>
      <c r="G90" s="40">
        <v>13</v>
      </c>
      <c r="H90" s="132">
        <f t="shared" si="26"/>
        <v>26</v>
      </c>
      <c r="I90" s="40">
        <v>5</v>
      </c>
      <c r="J90" s="40">
        <v>9</v>
      </c>
      <c r="K90" s="40">
        <v>8</v>
      </c>
      <c r="L90" s="40">
        <v>12</v>
      </c>
      <c r="M90" s="40">
        <v>9</v>
      </c>
      <c r="N90" s="40">
        <v>20</v>
      </c>
      <c r="O90" s="132">
        <f t="shared" si="34"/>
        <v>63</v>
      </c>
      <c r="P90" s="40">
        <v>6</v>
      </c>
      <c r="Q90" s="40">
        <v>5</v>
      </c>
      <c r="R90" s="40">
        <v>4</v>
      </c>
      <c r="S90" s="132">
        <f t="shared" si="32"/>
        <v>15</v>
      </c>
      <c r="T90" s="15">
        <f t="shared" si="35"/>
        <v>104</v>
      </c>
    </row>
    <row r="91" spans="1:20" ht="18.75">
      <c r="A91" s="19"/>
      <c r="B91" s="30">
        <v>94010048</v>
      </c>
      <c r="C91" s="19" t="s">
        <v>106</v>
      </c>
      <c r="D91" s="9" t="s">
        <v>19</v>
      </c>
      <c r="E91" s="40">
        <v>0</v>
      </c>
      <c r="F91" s="40">
        <v>11</v>
      </c>
      <c r="G91" s="40">
        <v>9</v>
      </c>
      <c r="H91" s="132">
        <f t="shared" si="26"/>
        <v>20</v>
      </c>
      <c r="I91" s="40">
        <v>8</v>
      </c>
      <c r="J91" s="40">
        <v>13</v>
      </c>
      <c r="K91" s="40">
        <v>10</v>
      </c>
      <c r="L91" s="40">
        <v>14</v>
      </c>
      <c r="M91" s="40">
        <v>8</v>
      </c>
      <c r="N91" s="40">
        <v>12</v>
      </c>
      <c r="O91" s="132">
        <f t="shared" si="34"/>
        <v>65</v>
      </c>
      <c r="P91" s="40">
        <v>10</v>
      </c>
      <c r="Q91" s="40">
        <v>8</v>
      </c>
      <c r="R91" s="40">
        <v>8</v>
      </c>
      <c r="S91" s="132">
        <f t="shared" si="32"/>
        <v>26</v>
      </c>
      <c r="T91" s="15">
        <f t="shared" si="35"/>
        <v>111</v>
      </c>
    </row>
    <row r="92" spans="1:20" ht="18.75">
      <c r="A92" s="19"/>
      <c r="B92" s="30"/>
      <c r="C92" s="19"/>
      <c r="D92" s="9" t="s">
        <v>5</v>
      </c>
      <c r="E92" s="40">
        <f>SUM(E90:E91)</f>
        <v>0</v>
      </c>
      <c r="F92" s="40">
        <f>SUM(F90:F91)</f>
        <v>24</v>
      </c>
      <c r="G92" s="40">
        <f>SUM(G90:G91)</f>
        <v>22</v>
      </c>
      <c r="H92" s="132">
        <f t="shared" si="26"/>
        <v>46</v>
      </c>
      <c r="I92" s="40">
        <f aca="true" t="shared" si="38" ref="I92:N92">SUM(I90:I91)</f>
        <v>13</v>
      </c>
      <c r="J92" s="40">
        <f t="shared" si="38"/>
        <v>22</v>
      </c>
      <c r="K92" s="40">
        <f t="shared" si="38"/>
        <v>18</v>
      </c>
      <c r="L92" s="40">
        <f t="shared" si="38"/>
        <v>26</v>
      </c>
      <c r="M92" s="40">
        <f t="shared" si="38"/>
        <v>17</v>
      </c>
      <c r="N92" s="40">
        <f t="shared" si="38"/>
        <v>32</v>
      </c>
      <c r="O92" s="132">
        <f t="shared" si="34"/>
        <v>128</v>
      </c>
      <c r="P92" s="40">
        <f>SUM(P90:P91)</f>
        <v>16</v>
      </c>
      <c r="Q92" s="40">
        <f>SUM(Q90:Q91)</f>
        <v>13</v>
      </c>
      <c r="R92" s="40">
        <f>SUM(R90:R91)</f>
        <v>12</v>
      </c>
      <c r="S92" s="132">
        <f t="shared" si="32"/>
        <v>41</v>
      </c>
      <c r="T92" s="15">
        <f t="shared" si="35"/>
        <v>215</v>
      </c>
    </row>
    <row r="93" spans="1:20" ht="18.75">
      <c r="A93" s="24"/>
      <c r="B93" s="35"/>
      <c r="C93" s="24"/>
      <c r="D93" s="9" t="s">
        <v>15</v>
      </c>
      <c r="E93" s="40">
        <v>0</v>
      </c>
      <c r="F93" s="40">
        <v>1</v>
      </c>
      <c r="G93" s="40">
        <v>1</v>
      </c>
      <c r="H93" s="132">
        <f t="shared" si="26"/>
        <v>2</v>
      </c>
      <c r="I93" s="40">
        <v>1</v>
      </c>
      <c r="J93" s="40">
        <v>1</v>
      </c>
      <c r="K93" s="40">
        <v>1</v>
      </c>
      <c r="L93" s="40">
        <v>1</v>
      </c>
      <c r="M93" s="40">
        <v>1</v>
      </c>
      <c r="N93" s="40">
        <v>1</v>
      </c>
      <c r="O93" s="132">
        <f t="shared" si="34"/>
        <v>6</v>
      </c>
      <c r="P93" s="40">
        <v>1</v>
      </c>
      <c r="Q93" s="40">
        <v>1</v>
      </c>
      <c r="R93" s="40">
        <v>1</v>
      </c>
      <c r="S93" s="132">
        <f t="shared" si="32"/>
        <v>3</v>
      </c>
      <c r="T93" s="15">
        <f t="shared" si="35"/>
        <v>11</v>
      </c>
    </row>
    <row r="94" spans="1:20" ht="18.75">
      <c r="A94" s="36"/>
      <c r="B94" s="37"/>
      <c r="C94" s="36"/>
      <c r="D94" s="36"/>
      <c r="E94" s="37"/>
      <c r="F94" s="37"/>
      <c r="G94" s="37"/>
      <c r="H94" s="133"/>
      <c r="I94" s="37"/>
      <c r="J94" s="37"/>
      <c r="K94" s="37"/>
      <c r="L94" s="37"/>
      <c r="M94" s="37"/>
      <c r="N94" s="37"/>
      <c r="O94" s="133"/>
      <c r="P94" s="37"/>
      <c r="Q94" s="37"/>
      <c r="R94" s="37"/>
      <c r="S94" s="133"/>
      <c r="T94" s="38"/>
    </row>
    <row r="95" spans="1:20" ht="18.75">
      <c r="A95" s="36"/>
      <c r="B95" s="37"/>
      <c r="C95" s="36"/>
      <c r="D95" s="36"/>
      <c r="E95" s="37"/>
      <c r="F95" s="37"/>
      <c r="G95" s="37"/>
      <c r="H95" s="133"/>
      <c r="I95" s="37"/>
      <c r="J95" s="37"/>
      <c r="K95" s="37"/>
      <c r="L95" s="37"/>
      <c r="M95" s="37"/>
      <c r="N95" s="37"/>
      <c r="O95" s="133"/>
      <c r="P95" s="37"/>
      <c r="Q95" s="37"/>
      <c r="R95" s="37"/>
      <c r="S95" s="133"/>
      <c r="T95" s="38"/>
    </row>
    <row r="96" spans="1:20" ht="18.75">
      <c r="A96" s="36"/>
      <c r="B96" s="37"/>
      <c r="C96" s="36"/>
      <c r="D96" s="36"/>
      <c r="E96" s="37"/>
      <c r="F96" s="37"/>
      <c r="G96" s="37"/>
      <c r="H96" s="133"/>
      <c r="I96" s="37"/>
      <c r="J96" s="37"/>
      <c r="K96" s="37"/>
      <c r="L96" s="37"/>
      <c r="M96" s="37"/>
      <c r="N96" s="37"/>
      <c r="O96" s="133"/>
      <c r="P96" s="37"/>
      <c r="Q96" s="37"/>
      <c r="R96" s="37"/>
      <c r="S96" s="133"/>
      <c r="T96" s="38"/>
    </row>
    <row r="97" spans="1:20" ht="18.75">
      <c r="A97" s="150" t="s">
        <v>0</v>
      </c>
      <c r="B97" s="151" t="s">
        <v>227</v>
      </c>
      <c r="C97" s="150" t="s">
        <v>25</v>
      </c>
      <c r="D97" s="7" t="s">
        <v>232</v>
      </c>
      <c r="E97" s="129"/>
      <c r="F97" s="129"/>
      <c r="G97" s="129"/>
      <c r="H97" s="130"/>
      <c r="I97" s="129"/>
      <c r="J97" s="129"/>
      <c r="K97" s="129"/>
      <c r="L97" s="129"/>
      <c r="M97" s="129"/>
      <c r="N97" s="129"/>
      <c r="O97" s="130"/>
      <c r="P97" s="129"/>
      <c r="Q97" s="129"/>
      <c r="R97" s="129"/>
      <c r="S97" s="130"/>
      <c r="T97" s="8"/>
    </row>
    <row r="98" spans="1:20" ht="18.75">
      <c r="A98" s="150"/>
      <c r="B98" s="151"/>
      <c r="C98" s="150"/>
      <c r="D98" s="9" t="s">
        <v>2</v>
      </c>
      <c r="E98" s="151" t="s">
        <v>3</v>
      </c>
      <c r="F98" s="151" t="s">
        <v>4</v>
      </c>
      <c r="G98" s="151" t="s">
        <v>234</v>
      </c>
      <c r="H98" s="154" t="s">
        <v>5</v>
      </c>
      <c r="I98" s="151" t="s">
        <v>6</v>
      </c>
      <c r="J98" s="151" t="s">
        <v>7</v>
      </c>
      <c r="K98" s="151" t="s">
        <v>8</v>
      </c>
      <c r="L98" s="151" t="s">
        <v>9</v>
      </c>
      <c r="M98" s="151" t="s">
        <v>10</v>
      </c>
      <c r="N98" s="151" t="s">
        <v>11</v>
      </c>
      <c r="O98" s="154" t="s">
        <v>5</v>
      </c>
      <c r="P98" s="151" t="s">
        <v>12</v>
      </c>
      <c r="Q98" s="151" t="s">
        <v>13</v>
      </c>
      <c r="R98" s="151" t="s">
        <v>26</v>
      </c>
      <c r="S98" s="154" t="s">
        <v>5</v>
      </c>
      <c r="T98" s="11" t="s">
        <v>5</v>
      </c>
    </row>
    <row r="99" spans="1:20" ht="18.75">
      <c r="A99" s="150"/>
      <c r="B99" s="151"/>
      <c r="C99" s="150"/>
      <c r="D99" s="9" t="s">
        <v>15</v>
      </c>
      <c r="E99" s="151"/>
      <c r="F99" s="151"/>
      <c r="G99" s="151"/>
      <c r="H99" s="154"/>
      <c r="I99" s="151"/>
      <c r="J99" s="151"/>
      <c r="K99" s="151"/>
      <c r="L99" s="151"/>
      <c r="M99" s="151"/>
      <c r="N99" s="151"/>
      <c r="O99" s="154"/>
      <c r="P99" s="151"/>
      <c r="Q99" s="151"/>
      <c r="R99" s="151"/>
      <c r="S99" s="154"/>
      <c r="T99" s="12" t="s">
        <v>16</v>
      </c>
    </row>
    <row r="100" spans="1:20" ht="18.75">
      <c r="A100" s="71" t="s">
        <v>246</v>
      </c>
      <c r="B100" s="40"/>
      <c r="C100" s="9"/>
      <c r="D100" s="9"/>
      <c r="E100" s="40"/>
      <c r="F100" s="40"/>
      <c r="G100" s="40"/>
      <c r="H100" s="132"/>
      <c r="I100" s="40"/>
      <c r="J100" s="40"/>
      <c r="K100" s="40"/>
      <c r="L100" s="40"/>
      <c r="M100" s="40"/>
      <c r="N100" s="40"/>
      <c r="O100" s="132"/>
      <c r="P100" s="40"/>
      <c r="Q100" s="40"/>
      <c r="R100" s="40"/>
      <c r="S100" s="132"/>
      <c r="T100" s="15"/>
    </row>
    <row r="101" spans="1:20" ht="18.75">
      <c r="A101" s="16">
        <v>19</v>
      </c>
      <c r="B101" s="29" t="s">
        <v>107</v>
      </c>
      <c r="C101" s="16" t="s">
        <v>58</v>
      </c>
      <c r="D101" s="9" t="s">
        <v>18</v>
      </c>
      <c r="E101" s="40">
        <v>8</v>
      </c>
      <c r="F101" s="40">
        <v>10</v>
      </c>
      <c r="G101" s="40">
        <v>8</v>
      </c>
      <c r="H101" s="132">
        <f aca="true" t="shared" si="39" ref="H101:H124">SUM(E101:G101)</f>
        <v>26</v>
      </c>
      <c r="I101" s="40">
        <v>12</v>
      </c>
      <c r="J101" s="40">
        <v>5</v>
      </c>
      <c r="K101" s="40">
        <v>6</v>
      </c>
      <c r="L101" s="40">
        <v>9</v>
      </c>
      <c r="M101" s="40">
        <v>14</v>
      </c>
      <c r="N101" s="40">
        <v>8</v>
      </c>
      <c r="O101" s="132">
        <f>SUM(I101:N101)</f>
        <v>54</v>
      </c>
      <c r="P101" s="40">
        <v>0</v>
      </c>
      <c r="Q101" s="40">
        <v>0</v>
      </c>
      <c r="R101" s="40">
        <v>0</v>
      </c>
      <c r="S101" s="132">
        <f>SUM(P101:R101)</f>
        <v>0</v>
      </c>
      <c r="T101" s="15">
        <f>SUM(S101,O101,H101)</f>
        <v>80</v>
      </c>
    </row>
    <row r="102" spans="1:20" ht="18.75">
      <c r="A102" s="19"/>
      <c r="B102" s="30">
        <v>94010050</v>
      </c>
      <c r="C102" s="19" t="s">
        <v>106</v>
      </c>
      <c r="D102" s="9" t="s">
        <v>19</v>
      </c>
      <c r="E102" s="40">
        <v>5</v>
      </c>
      <c r="F102" s="40">
        <v>17</v>
      </c>
      <c r="G102" s="40">
        <v>9</v>
      </c>
      <c r="H102" s="132">
        <f t="shared" si="39"/>
        <v>31</v>
      </c>
      <c r="I102" s="40">
        <v>3</v>
      </c>
      <c r="J102" s="40">
        <v>9</v>
      </c>
      <c r="K102" s="40">
        <v>9</v>
      </c>
      <c r="L102" s="40">
        <v>9</v>
      </c>
      <c r="M102" s="40">
        <v>8</v>
      </c>
      <c r="N102" s="40">
        <v>5</v>
      </c>
      <c r="O102" s="132">
        <f>SUM(I102:N102)</f>
        <v>43</v>
      </c>
      <c r="P102" s="40">
        <v>0</v>
      </c>
      <c r="Q102" s="40">
        <v>0</v>
      </c>
      <c r="R102" s="40">
        <v>0</v>
      </c>
      <c r="S102" s="132">
        <f>SUM(P102:R102)</f>
        <v>0</v>
      </c>
      <c r="T102" s="15">
        <f>SUM(S102,O102,H102)</f>
        <v>74</v>
      </c>
    </row>
    <row r="103" spans="1:20" ht="18.75">
      <c r="A103" s="19"/>
      <c r="B103" s="30"/>
      <c r="C103" s="19"/>
      <c r="D103" s="9" t="s">
        <v>5</v>
      </c>
      <c r="E103" s="40">
        <f>SUM(E101:E102)</f>
        <v>13</v>
      </c>
      <c r="F103" s="40">
        <f>SUM(F101:F102)</f>
        <v>27</v>
      </c>
      <c r="G103" s="40">
        <f>SUM(G101:G102)</f>
        <v>17</v>
      </c>
      <c r="H103" s="132">
        <f t="shared" si="39"/>
        <v>57</v>
      </c>
      <c r="I103" s="40">
        <f aca="true" t="shared" si="40" ref="I103:N103">SUM(I101:I102)</f>
        <v>15</v>
      </c>
      <c r="J103" s="40">
        <f t="shared" si="40"/>
        <v>14</v>
      </c>
      <c r="K103" s="40">
        <f t="shared" si="40"/>
        <v>15</v>
      </c>
      <c r="L103" s="40">
        <f t="shared" si="40"/>
        <v>18</v>
      </c>
      <c r="M103" s="40">
        <f t="shared" si="40"/>
        <v>22</v>
      </c>
      <c r="N103" s="40">
        <f t="shared" si="40"/>
        <v>13</v>
      </c>
      <c r="O103" s="132">
        <f>SUM(I103:N103)</f>
        <v>97</v>
      </c>
      <c r="P103" s="40">
        <f>SUM(P101:P102)</f>
        <v>0</v>
      </c>
      <c r="Q103" s="40">
        <f>SUM(Q101:Q102)</f>
        <v>0</v>
      </c>
      <c r="R103" s="40">
        <f>SUM(R101:R102)</f>
        <v>0</v>
      </c>
      <c r="S103" s="132">
        <f>SUM(P103:R103)</f>
        <v>0</v>
      </c>
      <c r="T103" s="15">
        <f>SUM(S103,O103,H103)</f>
        <v>154</v>
      </c>
    </row>
    <row r="104" spans="1:20" ht="18.75">
      <c r="A104" s="24"/>
      <c r="B104" s="35"/>
      <c r="C104" s="24"/>
      <c r="D104" s="9" t="s">
        <v>15</v>
      </c>
      <c r="E104" s="40">
        <v>1</v>
      </c>
      <c r="F104" s="40">
        <v>1</v>
      </c>
      <c r="G104" s="40">
        <v>1</v>
      </c>
      <c r="H104" s="132">
        <f t="shared" si="39"/>
        <v>3</v>
      </c>
      <c r="I104" s="40">
        <v>1</v>
      </c>
      <c r="J104" s="40">
        <v>1</v>
      </c>
      <c r="K104" s="40">
        <v>1</v>
      </c>
      <c r="L104" s="40">
        <v>1</v>
      </c>
      <c r="M104" s="40">
        <v>1</v>
      </c>
      <c r="N104" s="40">
        <v>1</v>
      </c>
      <c r="O104" s="132">
        <f>SUM(I104:N104)</f>
        <v>6</v>
      </c>
      <c r="P104" s="40">
        <v>0</v>
      </c>
      <c r="Q104" s="40">
        <v>0</v>
      </c>
      <c r="R104" s="40">
        <v>0</v>
      </c>
      <c r="S104" s="132">
        <f>SUM(P104:R104)</f>
        <v>0</v>
      </c>
      <c r="T104" s="15">
        <f>SUM(S104,O104,H104)</f>
        <v>9</v>
      </c>
    </row>
    <row r="105" spans="1:20" ht="18.75">
      <c r="A105" s="16">
        <v>20</v>
      </c>
      <c r="B105" s="29" t="s">
        <v>108</v>
      </c>
      <c r="C105" s="16" t="s">
        <v>66</v>
      </c>
      <c r="D105" s="9" t="s">
        <v>18</v>
      </c>
      <c r="E105" s="40">
        <v>0</v>
      </c>
      <c r="F105" s="40">
        <v>1</v>
      </c>
      <c r="G105" s="40">
        <v>2</v>
      </c>
      <c r="H105" s="132">
        <f t="shared" si="39"/>
        <v>3</v>
      </c>
      <c r="I105" s="40">
        <v>3</v>
      </c>
      <c r="J105" s="40">
        <v>3</v>
      </c>
      <c r="K105" s="40">
        <v>4</v>
      </c>
      <c r="L105" s="40">
        <v>4</v>
      </c>
      <c r="M105" s="40">
        <v>5</v>
      </c>
      <c r="N105" s="40">
        <v>9</v>
      </c>
      <c r="O105" s="132">
        <f aca="true" t="shared" si="41" ref="O105:O116">SUM(I105:N105)</f>
        <v>28</v>
      </c>
      <c r="P105" s="40">
        <v>0</v>
      </c>
      <c r="Q105" s="40">
        <v>0</v>
      </c>
      <c r="R105" s="40">
        <v>0</v>
      </c>
      <c r="S105" s="132">
        <f aca="true" t="shared" si="42" ref="S105:S116">SUM(P105:R105)</f>
        <v>0</v>
      </c>
      <c r="T105" s="15">
        <f aca="true" t="shared" si="43" ref="T105:T116">SUM(S105,O105,H105)</f>
        <v>31</v>
      </c>
    </row>
    <row r="106" spans="1:20" ht="18.75">
      <c r="A106" s="19"/>
      <c r="B106" s="30">
        <v>94010051</v>
      </c>
      <c r="C106" s="19" t="s">
        <v>106</v>
      </c>
      <c r="D106" s="9" t="s">
        <v>19</v>
      </c>
      <c r="E106" s="40">
        <v>0</v>
      </c>
      <c r="F106" s="40">
        <v>3</v>
      </c>
      <c r="G106" s="40">
        <v>9</v>
      </c>
      <c r="H106" s="132">
        <f t="shared" si="39"/>
        <v>12</v>
      </c>
      <c r="I106" s="40">
        <v>4</v>
      </c>
      <c r="J106" s="40">
        <v>0</v>
      </c>
      <c r="K106" s="40">
        <v>11</v>
      </c>
      <c r="L106" s="40">
        <v>5</v>
      </c>
      <c r="M106" s="40">
        <v>4</v>
      </c>
      <c r="N106" s="40">
        <v>5</v>
      </c>
      <c r="O106" s="132">
        <f t="shared" si="41"/>
        <v>29</v>
      </c>
      <c r="P106" s="40">
        <v>0</v>
      </c>
      <c r="Q106" s="40">
        <v>0</v>
      </c>
      <c r="R106" s="40">
        <v>0</v>
      </c>
      <c r="S106" s="132">
        <f t="shared" si="42"/>
        <v>0</v>
      </c>
      <c r="T106" s="15">
        <f t="shared" si="43"/>
        <v>41</v>
      </c>
    </row>
    <row r="107" spans="1:20" ht="18.75">
      <c r="A107" s="19"/>
      <c r="B107" s="30"/>
      <c r="C107" s="19"/>
      <c r="D107" s="9" t="s">
        <v>5</v>
      </c>
      <c r="E107" s="40">
        <f>SUM(E105:E106)</f>
        <v>0</v>
      </c>
      <c r="F107" s="40">
        <f>SUM(F105:F106)</f>
        <v>4</v>
      </c>
      <c r="G107" s="40">
        <f>SUM(G105:G106)</f>
        <v>11</v>
      </c>
      <c r="H107" s="132">
        <f t="shared" si="39"/>
        <v>15</v>
      </c>
      <c r="I107" s="40">
        <f aca="true" t="shared" si="44" ref="I107:N107">SUM(I105:I106)</f>
        <v>7</v>
      </c>
      <c r="J107" s="40">
        <f t="shared" si="44"/>
        <v>3</v>
      </c>
      <c r="K107" s="40">
        <f t="shared" si="44"/>
        <v>15</v>
      </c>
      <c r="L107" s="40">
        <f t="shared" si="44"/>
        <v>9</v>
      </c>
      <c r="M107" s="40">
        <f t="shared" si="44"/>
        <v>9</v>
      </c>
      <c r="N107" s="40">
        <f t="shared" si="44"/>
        <v>14</v>
      </c>
      <c r="O107" s="132">
        <f t="shared" si="41"/>
        <v>57</v>
      </c>
      <c r="P107" s="40">
        <f>SUM(P105:P106)</f>
        <v>0</v>
      </c>
      <c r="Q107" s="40">
        <f>SUM(Q105:Q106)</f>
        <v>0</v>
      </c>
      <c r="R107" s="40">
        <f>SUM(R105:R106)</f>
        <v>0</v>
      </c>
      <c r="S107" s="132">
        <f t="shared" si="42"/>
        <v>0</v>
      </c>
      <c r="T107" s="15">
        <f t="shared" si="43"/>
        <v>72</v>
      </c>
    </row>
    <row r="108" spans="1:20" ht="18.75">
      <c r="A108" s="24"/>
      <c r="B108" s="35"/>
      <c r="C108" s="24"/>
      <c r="D108" s="9" t="s">
        <v>15</v>
      </c>
      <c r="E108" s="40">
        <v>0</v>
      </c>
      <c r="F108" s="40">
        <v>1</v>
      </c>
      <c r="G108" s="40">
        <v>1</v>
      </c>
      <c r="H108" s="132">
        <f t="shared" si="39"/>
        <v>2</v>
      </c>
      <c r="I108" s="40">
        <v>1</v>
      </c>
      <c r="J108" s="40">
        <v>1</v>
      </c>
      <c r="K108" s="40">
        <v>1</v>
      </c>
      <c r="L108" s="40">
        <v>1</v>
      </c>
      <c r="M108" s="40">
        <v>1</v>
      </c>
      <c r="N108" s="40">
        <v>1</v>
      </c>
      <c r="O108" s="132">
        <f t="shared" si="41"/>
        <v>6</v>
      </c>
      <c r="P108" s="40">
        <v>0</v>
      </c>
      <c r="Q108" s="40">
        <v>0</v>
      </c>
      <c r="R108" s="40">
        <v>0</v>
      </c>
      <c r="S108" s="132">
        <f t="shared" si="42"/>
        <v>0</v>
      </c>
      <c r="T108" s="15">
        <f t="shared" si="43"/>
        <v>8</v>
      </c>
    </row>
    <row r="109" spans="1:20" ht="18.75">
      <c r="A109" s="16">
        <v>21</v>
      </c>
      <c r="B109" s="29" t="s">
        <v>109</v>
      </c>
      <c r="C109" s="16" t="s">
        <v>33</v>
      </c>
      <c r="D109" s="9" t="s">
        <v>18</v>
      </c>
      <c r="E109" s="40">
        <v>0</v>
      </c>
      <c r="F109" s="40">
        <v>6</v>
      </c>
      <c r="G109" s="40">
        <v>6</v>
      </c>
      <c r="H109" s="132">
        <f t="shared" si="39"/>
        <v>12</v>
      </c>
      <c r="I109" s="40">
        <v>10</v>
      </c>
      <c r="J109" s="40">
        <v>9</v>
      </c>
      <c r="K109" s="40">
        <v>11</v>
      </c>
      <c r="L109" s="40">
        <v>5</v>
      </c>
      <c r="M109" s="40">
        <v>11</v>
      </c>
      <c r="N109" s="40">
        <v>6</v>
      </c>
      <c r="O109" s="132">
        <f t="shared" si="41"/>
        <v>52</v>
      </c>
      <c r="P109" s="40">
        <v>0</v>
      </c>
      <c r="Q109" s="40">
        <v>0</v>
      </c>
      <c r="R109" s="40">
        <v>0</v>
      </c>
      <c r="S109" s="132">
        <f t="shared" si="42"/>
        <v>0</v>
      </c>
      <c r="T109" s="15">
        <f t="shared" si="43"/>
        <v>64</v>
      </c>
    </row>
    <row r="110" spans="1:20" ht="18.75">
      <c r="A110" s="19"/>
      <c r="B110" s="30">
        <v>94010049</v>
      </c>
      <c r="C110" s="19" t="s">
        <v>106</v>
      </c>
      <c r="D110" s="9" t="s">
        <v>19</v>
      </c>
      <c r="E110" s="40">
        <v>0</v>
      </c>
      <c r="F110" s="40">
        <v>8</v>
      </c>
      <c r="G110" s="40">
        <v>8</v>
      </c>
      <c r="H110" s="132">
        <f t="shared" si="39"/>
        <v>16</v>
      </c>
      <c r="I110" s="40">
        <v>6</v>
      </c>
      <c r="J110" s="40">
        <v>10</v>
      </c>
      <c r="K110" s="40">
        <v>10</v>
      </c>
      <c r="L110" s="40">
        <v>13</v>
      </c>
      <c r="M110" s="40">
        <v>8</v>
      </c>
      <c r="N110" s="40">
        <v>6</v>
      </c>
      <c r="O110" s="132">
        <f t="shared" si="41"/>
        <v>53</v>
      </c>
      <c r="P110" s="40">
        <v>0</v>
      </c>
      <c r="Q110" s="40">
        <v>0</v>
      </c>
      <c r="R110" s="40">
        <v>0</v>
      </c>
      <c r="S110" s="132">
        <f t="shared" si="42"/>
        <v>0</v>
      </c>
      <c r="T110" s="15">
        <f t="shared" si="43"/>
        <v>69</v>
      </c>
    </row>
    <row r="111" spans="1:20" ht="18.75">
      <c r="A111" s="19"/>
      <c r="B111" s="31"/>
      <c r="C111" s="19"/>
      <c r="D111" s="9" t="s">
        <v>5</v>
      </c>
      <c r="E111" s="40">
        <f>SUM(E109:E110)</f>
        <v>0</v>
      </c>
      <c r="F111" s="40">
        <f>SUM(F109:F110)</f>
        <v>14</v>
      </c>
      <c r="G111" s="40">
        <f>SUM(G109:G110)</f>
        <v>14</v>
      </c>
      <c r="H111" s="132">
        <f t="shared" si="39"/>
        <v>28</v>
      </c>
      <c r="I111" s="40">
        <f aca="true" t="shared" si="45" ref="I111:N111">SUM(I109:I110)</f>
        <v>16</v>
      </c>
      <c r="J111" s="40">
        <f t="shared" si="45"/>
        <v>19</v>
      </c>
      <c r="K111" s="40">
        <f t="shared" si="45"/>
        <v>21</v>
      </c>
      <c r="L111" s="40">
        <f t="shared" si="45"/>
        <v>18</v>
      </c>
      <c r="M111" s="40">
        <f t="shared" si="45"/>
        <v>19</v>
      </c>
      <c r="N111" s="40">
        <f t="shared" si="45"/>
        <v>12</v>
      </c>
      <c r="O111" s="132">
        <f t="shared" si="41"/>
        <v>105</v>
      </c>
      <c r="P111" s="40">
        <f>SUM(P109:P110)</f>
        <v>0</v>
      </c>
      <c r="Q111" s="40">
        <f>SUM(Q109:Q110)</f>
        <v>0</v>
      </c>
      <c r="R111" s="40">
        <f>SUM(R109:R110)</f>
        <v>0</v>
      </c>
      <c r="S111" s="132">
        <f t="shared" si="42"/>
        <v>0</v>
      </c>
      <c r="T111" s="15">
        <f t="shared" si="43"/>
        <v>133</v>
      </c>
    </row>
    <row r="112" spans="1:20" ht="18.75">
      <c r="A112" s="24"/>
      <c r="B112" s="28"/>
      <c r="C112" s="24"/>
      <c r="D112" s="9" t="s">
        <v>15</v>
      </c>
      <c r="E112" s="40">
        <v>0</v>
      </c>
      <c r="F112" s="40">
        <v>1</v>
      </c>
      <c r="G112" s="40">
        <v>1</v>
      </c>
      <c r="H112" s="132">
        <f t="shared" si="39"/>
        <v>2</v>
      </c>
      <c r="I112" s="40">
        <v>1</v>
      </c>
      <c r="J112" s="40">
        <v>1</v>
      </c>
      <c r="K112" s="40">
        <v>1</v>
      </c>
      <c r="L112" s="40">
        <v>1</v>
      </c>
      <c r="M112" s="40">
        <v>1</v>
      </c>
      <c r="N112" s="40">
        <v>1</v>
      </c>
      <c r="O112" s="132">
        <f t="shared" si="41"/>
        <v>6</v>
      </c>
      <c r="P112" s="40">
        <v>0</v>
      </c>
      <c r="Q112" s="40">
        <v>0</v>
      </c>
      <c r="R112" s="40">
        <v>0</v>
      </c>
      <c r="S112" s="132">
        <f t="shared" si="42"/>
        <v>0</v>
      </c>
      <c r="T112" s="15">
        <f t="shared" si="43"/>
        <v>8</v>
      </c>
    </row>
    <row r="113" spans="1:20" ht="18.75">
      <c r="A113" s="16">
        <v>22</v>
      </c>
      <c r="B113" s="29" t="s">
        <v>110</v>
      </c>
      <c r="C113" s="16" t="s">
        <v>66</v>
      </c>
      <c r="D113" s="9" t="s">
        <v>18</v>
      </c>
      <c r="E113" s="40">
        <v>18</v>
      </c>
      <c r="F113" s="40">
        <v>26</v>
      </c>
      <c r="G113" s="40">
        <v>24</v>
      </c>
      <c r="H113" s="132">
        <f t="shared" si="39"/>
        <v>68</v>
      </c>
      <c r="I113" s="40">
        <v>21</v>
      </c>
      <c r="J113" s="40">
        <v>28</v>
      </c>
      <c r="K113" s="40">
        <v>33</v>
      </c>
      <c r="L113" s="40">
        <v>39</v>
      </c>
      <c r="M113" s="40">
        <v>33</v>
      </c>
      <c r="N113" s="40">
        <v>32</v>
      </c>
      <c r="O113" s="132">
        <f t="shared" si="41"/>
        <v>186</v>
      </c>
      <c r="P113" s="40">
        <v>28</v>
      </c>
      <c r="Q113" s="40">
        <v>19</v>
      </c>
      <c r="R113" s="40">
        <v>9</v>
      </c>
      <c r="S113" s="132">
        <f t="shared" si="42"/>
        <v>56</v>
      </c>
      <c r="T113" s="15">
        <f t="shared" si="43"/>
        <v>310</v>
      </c>
    </row>
    <row r="114" spans="1:20" ht="18.75">
      <c r="A114" s="19"/>
      <c r="B114" s="30">
        <v>94010040</v>
      </c>
      <c r="C114" s="19" t="s">
        <v>111</v>
      </c>
      <c r="D114" s="9" t="s">
        <v>19</v>
      </c>
      <c r="E114" s="40">
        <v>17</v>
      </c>
      <c r="F114" s="40">
        <v>32</v>
      </c>
      <c r="G114" s="40">
        <v>24</v>
      </c>
      <c r="H114" s="132">
        <f t="shared" si="39"/>
        <v>73</v>
      </c>
      <c r="I114" s="40">
        <v>36</v>
      </c>
      <c r="J114" s="40">
        <v>35</v>
      </c>
      <c r="K114" s="40">
        <v>31</v>
      </c>
      <c r="L114" s="40">
        <v>36</v>
      </c>
      <c r="M114" s="40">
        <v>33</v>
      </c>
      <c r="N114" s="40">
        <v>24</v>
      </c>
      <c r="O114" s="132">
        <f t="shared" si="41"/>
        <v>195</v>
      </c>
      <c r="P114" s="40">
        <v>17</v>
      </c>
      <c r="Q114" s="40">
        <v>18</v>
      </c>
      <c r="R114" s="40">
        <v>14</v>
      </c>
      <c r="S114" s="132">
        <f t="shared" si="42"/>
        <v>49</v>
      </c>
      <c r="T114" s="15">
        <f t="shared" si="43"/>
        <v>317</v>
      </c>
    </row>
    <row r="115" spans="1:20" ht="18.75">
      <c r="A115" s="19"/>
      <c r="B115" s="30"/>
      <c r="C115" s="19"/>
      <c r="D115" s="9" t="s">
        <v>5</v>
      </c>
      <c r="E115" s="40">
        <f>SUM(E113:E114)</f>
        <v>35</v>
      </c>
      <c r="F115" s="40">
        <f>SUM(F113:F114)</f>
        <v>58</v>
      </c>
      <c r="G115" s="40">
        <f>SUM(G113:G114)</f>
        <v>48</v>
      </c>
      <c r="H115" s="132">
        <f t="shared" si="39"/>
        <v>141</v>
      </c>
      <c r="I115" s="40">
        <f aca="true" t="shared" si="46" ref="I115:N115">SUM(I113:I114)</f>
        <v>57</v>
      </c>
      <c r="J115" s="40">
        <f t="shared" si="46"/>
        <v>63</v>
      </c>
      <c r="K115" s="40">
        <f t="shared" si="46"/>
        <v>64</v>
      </c>
      <c r="L115" s="40">
        <f t="shared" si="46"/>
        <v>75</v>
      </c>
      <c r="M115" s="40">
        <f t="shared" si="46"/>
        <v>66</v>
      </c>
      <c r="N115" s="40">
        <f t="shared" si="46"/>
        <v>56</v>
      </c>
      <c r="O115" s="132">
        <f t="shared" si="41"/>
        <v>381</v>
      </c>
      <c r="P115" s="40">
        <f>SUM(P113:P114)</f>
        <v>45</v>
      </c>
      <c r="Q115" s="40">
        <f>SUM(Q113:Q114)</f>
        <v>37</v>
      </c>
      <c r="R115" s="40">
        <f>SUM(R113:R114)</f>
        <v>23</v>
      </c>
      <c r="S115" s="132">
        <f t="shared" si="42"/>
        <v>105</v>
      </c>
      <c r="T115" s="15">
        <f t="shared" si="43"/>
        <v>627</v>
      </c>
    </row>
    <row r="116" spans="1:20" ht="18.75">
      <c r="A116" s="24"/>
      <c r="B116" s="35"/>
      <c r="C116" s="24"/>
      <c r="D116" s="9" t="s">
        <v>15</v>
      </c>
      <c r="E116" s="40">
        <v>2</v>
      </c>
      <c r="F116" s="40">
        <v>2</v>
      </c>
      <c r="G116" s="40">
        <v>2</v>
      </c>
      <c r="H116" s="132">
        <f t="shared" si="39"/>
        <v>6</v>
      </c>
      <c r="I116" s="40">
        <v>2</v>
      </c>
      <c r="J116" s="40">
        <v>2</v>
      </c>
      <c r="K116" s="40">
        <v>2</v>
      </c>
      <c r="L116" s="40">
        <v>2</v>
      </c>
      <c r="M116" s="40">
        <v>2</v>
      </c>
      <c r="N116" s="40">
        <v>2</v>
      </c>
      <c r="O116" s="132">
        <f t="shared" si="41"/>
        <v>12</v>
      </c>
      <c r="P116" s="40">
        <v>2</v>
      </c>
      <c r="Q116" s="40">
        <v>1</v>
      </c>
      <c r="R116" s="40">
        <v>1</v>
      </c>
      <c r="S116" s="132">
        <f t="shared" si="42"/>
        <v>4</v>
      </c>
      <c r="T116" s="15">
        <f t="shared" si="43"/>
        <v>22</v>
      </c>
    </row>
    <row r="117" spans="1:20" ht="18.75">
      <c r="A117" s="16">
        <v>23</v>
      </c>
      <c r="B117" s="29" t="s">
        <v>112</v>
      </c>
      <c r="C117" s="16" t="s">
        <v>31</v>
      </c>
      <c r="D117" s="9" t="s">
        <v>18</v>
      </c>
      <c r="E117" s="40">
        <v>0</v>
      </c>
      <c r="F117" s="40">
        <v>6</v>
      </c>
      <c r="G117" s="40">
        <v>4</v>
      </c>
      <c r="H117" s="132">
        <f t="shared" si="39"/>
        <v>10</v>
      </c>
      <c r="I117" s="40">
        <v>5</v>
      </c>
      <c r="J117" s="40">
        <v>7</v>
      </c>
      <c r="K117" s="40">
        <v>9</v>
      </c>
      <c r="L117" s="40">
        <v>8</v>
      </c>
      <c r="M117" s="40">
        <v>5</v>
      </c>
      <c r="N117" s="40">
        <v>5</v>
      </c>
      <c r="O117" s="132">
        <f aca="true" t="shared" si="47" ref="O117:O124">SUM(I117:N117)</f>
        <v>39</v>
      </c>
      <c r="P117" s="40">
        <v>0</v>
      </c>
      <c r="Q117" s="40">
        <v>0</v>
      </c>
      <c r="R117" s="40">
        <v>0</v>
      </c>
      <c r="S117" s="132">
        <f aca="true" t="shared" si="48" ref="S117:S124">SUM(P117:R117)</f>
        <v>0</v>
      </c>
      <c r="T117" s="15">
        <f aca="true" t="shared" si="49" ref="T117:T124">SUM(S117,O117,H117)</f>
        <v>49</v>
      </c>
    </row>
    <row r="118" spans="1:20" ht="18.75">
      <c r="A118" s="19"/>
      <c r="B118" s="30">
        <v>94010041</v>
      </c>
      <c r="C118" s="19" t="s">
        <v>111</v>
      </c>
      <c r="D118" s="9" t="s">
        <v>19</v>
      </c>
      <c r="E118" s="40">
        <v>0</v>
      </c>
      <c r="F118" s="40">
        <v>1</v>
      </c>
      <c r="G118" s="40">
        <v>6</v>
      </c>
      <c r="H118" s="132">
        <f t="shared" si="39"/>
        <v>7</v>
      </c>
      <c r="I118" s="40">
        <v>2</v>
      </c>
      <c r="J118" s="40">
        <v>7</v>
      </c>
      <c r="K118" s="40">
        <v>6</v>
      </c>
      <c r="L118" s="40">
        <v>4</v>
      </c>
      <c r="M118" s="40">
        <v>3</v>
      </c>
      <c r="N118" s="40">
        <v>5</v>
      </c>
      <c r="O118" s="132">
        <f t="shared" si="47"/>
        <v>27</v>
      </c>
      <c r="P118" s="40">
        <v>0</v>
      </c>
      <c r="Q118" s="40">
        <v>0</v>
      </c>
      <c r="R118" s="40">
        <v>0</v>
      </c>
      <c r="S118" s="132">
        <f t="shared" si="48"/>
        <v>0</v>
      </c>
      <c r="T118" s="15">
        <f t="shared" si="49"/>
        <v>34</v>
      </c>
    </row>
    <row r="119" spans="1:20" ht="18.75">
      <c r="A119" s="19"/>
      <c r="B119" s="30"/>
      <c r="C119" s="19"/>
      <c r="D119" s="9" t="s">
        <v>5</v>
      </c>
      <c r="E119" s="40">
        <f>SUM(E117:E118)</f>
        <v>0</v>
      </c>
      <c r="F119" s="40">
        <f>SUM(F117:F118)</f>
        <v>7</v>
      </c>
      <c r="G119" s="40">
        <f>SUM(G117:G118)</f>
        <v>10</v>
      </c>
      <c r="H119" s="132">
        <f t="shared" si="39"/>
        <v>17</v>
      </c>
      <c r="I119" s="40">
        <f aca="true" t="shared" si="50" ref="I119:N119">SUM(I117:I118)</f>
        <v>7</v>
      </c>
      <c r="J119" s="40">
        <f t="shared" si="50"/>
        <v>14</v>
      </c>
      <c r="K119" s="40">
        <f t="shared" si="50"/>
        <v>15</v>
      </c>
      <c r="L119" s="40">
        <f t="shared" si="50"/>
        <v>12</v>
      </c>
      <c r="M119" s="40">
        <f t="shared" si="50"/>
        <v>8</v>
      </c>
      <c r="N119" s="40">
        <f t="shared" si="50"/>
        <v>10</v>
      </c>
      <c r="O119" s="132">
        <f t="shared" si="47"/>
        <v>66</v>
      </c>
      <c r="P119" s="40">
        <f>SUM(P117:P118)</f>
        <v>0</v>
      </c>
      <c r="Q119" s="40">
        <f>SUM(Q117:Q118)</f>
        <v>0</v>
      </c>
      <c r="R119" s="40">
        <f>SUM(R117:R118)</f>
        <v>0</v>
      </c>
      <c r="S119" s="132">
        <f t="shared" si="48"/>
        <v>0</v>
      </c>
      <c r="T119" s="15">
        <f t="shared" si="49"/>
        <v>83</v>
      </c>
    </row>
    <row r="120" spans="1:20" ht="18.75">
      <c r="A120" s="24"/>
      <c r="B120" s="35"/>
      <c r="C120" s="24"/>
      <c r="D120" s="9" t="s">
        <v>15</v>
      </c>
      <c r="E120" s="40">
        <v>0</v>
      </c>
      <c r="F120" s="40">
        <v>1</v>
      </c>
      <c r="G120" s="40">
        <v>1</v>
      </c>
      <c r="H120" s="132">
        <f t="shared" si="39"/>
        <v>2</v>
      </c>
      <c r="I120" s="40">
        <v>1</v>
      </c>
      <c r="J120" s="40">
        <v>1</v>
      </c>
      <c r="K120" s="40">
        <v>1</v>
      </c>
      <c r="L120" s="40">
        <v>1</v>
      </c>
      <c r="M120" s="40">
        <v>1</v>
      </c>
      <c r="N120" s="40">
        <v>1</v>
      </c>
      <c r="O120" s="132">
        <f t="shared" si="47"/>
        <v>6</v>
      </c>
      <c r="P120" s="40">
        <v>0</v>
      </c>
      <c r="Q120" s="40">
        <v>0</v>
      </c>
      <c r="R120" s="40">
        <v>0</v>
      </c>
      <c r="S120" s="132">
        <f t="shared" si="48"/>
        <v>0</v>
      </c>
      <c r="T120" s="15">
        <f t="shared" si="49"/>
        <v>8</v>
      </c>
    </row>
    <row r="121" spans="1:20" ht="18.75">
      <c r="A121" s="16">
        <v>24</v>
      </c>
      <c r="B121" s="29" t="s">
        <v>113</v>
      </c>
      <c r="C121" s="16" t="s">
        <v>58</v>
      </c>
      <c r="D121" s="9" t="s">
        <v>18</v>
      </c>
      <c r="E121" s="40">
        <v>7</v>
      </c>
      <c r="F121" s="40">
        <v>4</v>
      </c>
      <c r="G121" s="40">
        <v>6</v>
      </c>
      <c r="H121" s="132">
        <f t="shared" si="39"/>
        <v>17</v>
      </c>
      <c r="I121" s="40">
        <v>4</v>
      </c>
      <c r="J121" s="40">
        <v>6</v>
      </c>
      <c r="K121" s="40">
        <v>10</v>
      </c>
      <c r="L121" s="40">
        <v>7</v>
      </c>
      <c r="M121" s="40">
        <v>11</v>
      </c>
      <c r="N121" s="40">
        <v>9</v>
      </c>
      <c r="O121" s="132">
        <f t="shared" si="47"/>
        <v>47</v>
      </c>
      <c r="P121" s="40">
        <v>0</v>
      </c>
      <c r="Q121" s="40">
        <v>0</v>
      </c>
      <c r="R121" s="40">
        <v>0</v>
      </c>
      <c r="S121" s="132">
        <f t="shared" si="48"/>
        <v>0</v>
      </c>
      <c r="T121" s="15">
        <f t="shared" si="49"/>
        <v>64</v>
      </c>
    </row>
    <row r="122" spans="1:20" ht="18.75">
      <c r="A122" s="19"/>
      <c r="B122" s="30">
        <v>94010042</v>
      </c>
      <c r="C122" s="19" t="s">
        <v>111</v>
      </c>
      <c r="D122" s="9" t="s">
        <v>19</v>
      </c>
      <c r="E122" s="40">
        <v>8</v>
      </c>
      <c r="F122" s="40">
        <v>10</v>
      </c>
      <c r="G122" s="40">
        <v>7</v>
      </c>
      <c r="H122" s="132">
        <f t="shared" si="39"/>
        <v>25</v>
      </c>
      <c r="I122" s="40">
        <v>5</v>
      </c>
      <c r="J122" s="40">
        <v>4</v>
      </c>
      <c r="K122" s="40">
        <v>4</v>
      </c>
      <c r="L122" s="40">
        <v>7</v>
      </c>
      <c r="M122" s="40">
        <v>9</v>
      </c>
      <c r="N122" s="40">
        <v>7</v>
      </c>
      <c r="O122" s="132">
        <f t="shared" si="47"/>
        <v>36</v>
      </c>
      <c r="P122" s="40">
        <v>0</v>
      </c>
      <c r="Q122" s="40">
        <v>0</v>
      </c>
      <c r="R122" s="40">
        <v>0</v>
      </c>
      <c r="S122" s="132">
        <f t="shared" si="48"/>
        <v>0</v>
      </c>
      <c r="T122" s="15">
        <f t="shared" si="49"/>
        <v>61</v>
      </c>
    </row>
    <row r="123" spans="1:20" ht="18.75">
      <c r="A123" s="19"/>
      <c r="B123" s="30"/>
      <c r="C123" s="19"/>
      <c r="D123" s="9" t="s">
        <v>5</v>
      </c>
      <c r="E123" s="40">
        <f>SUM(E121:E122)</f>
        <v>15</v>
      </c>
      <c r="F123" s="40">
        <f>SUM(F121:F122)</f>
        <v>14</v>
      </c>
      <c r="G123" s="40">
        <f>SUM(G121:G122)</f>
        <v>13</v>
      </c>
      <c r="H123" s="132">
        <f t="shared" si="39"/>
        <v>42</v>
      </c>
      <c r="I123" s="40">
        <f aca="true" t="shared" si="51" ref="I123:N123">SUM(I121:I122)</f>
        <v>9</v>
      </c>
      <c r="J123" s="40">
        <f t="shared" si="51"/>
        <v>10</v>
      </c>
      <c r="K123" s="40">
        <f t="shared" si="51"/>
        <v>14</v>
      </c>
      <c r="L123" s="40">
        <f t="shared" si="51"/>
        <v>14</v>
      </c>
      <c r="M123" s="40">
        <f t="shared" si="51"/>
        <v>20</v>
      </c>
      <c r="N123" s="40">
        <f t="shared" si="51"/>
        <v>16</v>
      </c>
      <c r="O123" s="132">
        <f t="shared" si="47"/>
        <v>83</v>
      </c>
      <c r="P123" s="40">
        <f>SUM(P121:P122)</f>
        <v>0</v>
      </c>
      <c r="Q123" s="40">
        <f>SUM(Q121:Q122)</f>
        <v>0</v>
      </c>
      <c r="R123" s="40">
        <f>SUM(R121:R122)</f>
        <v>0</v>
      </c>
      <c r="S123" s="132">
        <f t="shared" si="48"/>
        <v>0</v>
      </c>
      <c r="T123" s="15">
        <f t="shared" si="49"/>
        <v>125</v>
      </c>
    </row>
    <row r="124" spans="1:20" ht="18.75">
      <c r="A124" s="24"/>
      <c r="B124" s="35"/>
      <c r="C124" s="24"/>
      <c r="D124" s="9" t="s">
        <v>15</v>
      </c>
      <c r="E124" s="40">
        <v>1</v>
      </c>
      <c r="F124" s="40">
        <v>1</v>
      </c>
      <c r="G124" s="40">
        <v>1</v>
      </c>
      <c r="H124" s="132">
        <f t="shared" si="39"/>
        <v>3</v>
      </c>
      <c r="I124" s="40">
        <v>1</v>
      </c>
      <c r="J124" s="40">
        <v>1</v>
      </c>
      <c r="K124" s="40">
        <v>1</v>
      </c>
      <c r="L124" s="40">
        <v>1</v>
      </c>
      <c r="M124" s="40">
        <v>1</v>
      </c>
      <c r="N124" s="40">
        <v>1</v>
      </c>
      <c r="O124" s="132">
        <f t="shared" si="47"/>
        <v>6</v>
      </c>
      <c r="P124" s="40">
        <v>0</v>
      </c>
      <c r="Q124" s="40">
        <v>0</v>
      </c>
      <c r="R124" s="40">
        <v>0</v>
      </c>
      <c r="S124" s="132">
        <f t="shared" si="48"/>
        <v>0</v>
      </c>
      <c r="T124" s="15">
        <f t="shared" si="49"/>
        <v>9</v>
      </c>
    </row>
    <row r="125" spans="1:20" ht="18.75">
      <c r="A125" s="36"/>
      <c r="B125" s="37"/>
      <c r="C125" s="36"/>
      <c r="D125" s="36"/>
      <c r="E125" s="37"/>
      <c r="F125" s="37"/>
      <c r="G125" s="37"/>
      <c r="H125" s="133"/>
      <c r="I125" s="37"/>
      <c r="J125" s="37"/>
      <c r="K125" s="37"/>
      <c r="L125" s="37"/>
      <c r="M125" s="37"/>
      <c r="N125" s="37"/>
      <c r="O125" s="133"/>
      <c r="P125" s="37"/>
      <c r="Q125" s="37"/>
      <c r="R125" s="37"/>
      <c r="S125" s="133"/>
      <c r="T125" s="38"/>
    </row>
    <row r="126" spans="1:20" ht="18.75">
      <c r="A126" s="36"/>
      <c r="B126" s="37"/>
      <c r="C126" s="36"/>
      <c r="D126" s="36"/>
      <c r="E126" s="37"/>
      <c r="F126" s="37"/>
      <c r="G126" s="37"/>
      <c r="H126" s="133"/>
      <c r="I126" s="37"/>
      <c r="J126" s="37"/>
      <c r="K126" s="37"/>
      <c r="L126" s="37"/>
      <c r="M126" s="37"/>
      <c r="N126" s="37"/>
      <c r="O126" s="133"/>
      <c r="P126" s="37"/>
      <c r="Q126" s="37"/>
      <c r="R126" s="37"/>
      <c r="S126" s="133"/>
      <c r="T126" s="38"/>
    </row>
    <row r="127" spans="1:20" ht="18" customHeight="1">
      <c r="A127" s="36"/>
      <c r="B127" s="37"/>
      <c r="C127" s="36"/>
      <c r="D127" s="36"/>
      <c r="E127" s="37"/>
      <c r="F127" s="37"/>
      <c r="G127" s="37"/>
      <c r="H127" s="133"/>
      <c r="I127" s="37"/>
      <c r="J127" s="37"/>
      <c r="K127" s="37"/>
      <c r="L127" s="37"/>
      <c r="M127" s="37"/>
      <c r="N127" s="37"/>
      <c r="O127" s="133"/>
      <c r="P127" s="37"/>
      <c r="Q127" s="37"/>
      <c r="R127" s="37"/>
      <c r="S127" s="133"/>
      <c r="T127" s="38"/>
    </row>
    <row r="128" spans="1:20" ht="18.75">
      <c r="A128" s="36"/>
      <c r="B128" s="37"/>
      <c r="C128" s="36"/>
      <c r="D128" s="36"/>
      <c r="E128" s="37"/>
      <c r="F128" s="37"/>
      <c r="G128" s="37"/>
      <c r="H128" s="133"/>
      <c r="I128" s="37"/>
      <c r="J128" s="37"/>
      <c r="K128" s="37"/>
      <c r="L128" s="37"/>
      <c r="M128" s="37"/>
      <c r="N128" s="37"/>
      <c r="O128" s="133"/>
      <c r="P128" s="37"/>
      <c r="Q128" s="37"/>
      <c r="R128" s="37"/>
      <c r="S128" s="133"/>
      <c r="T128" s="38"/>
    </row>
    <row r="129" spans="1:20" ht="18.75">
      <c r="A129" s="150" t="s">
        <v>0</v>
      </c>
      <c r="B129" s="151" t="s">
        <v>227</v>
      </c>
      <c r="C129" s="150" t="s">
        <v>25</v>
      </c>
      <c r="D129" s="7" t="s">
        <v>232</v>
      </c>
      <c r="E129" s="129"/>
      <c r="F129" s="129"/>
      <c r="G129" s="129"/>
      <c r="H129" s="130"/>
      <c r="I129" s="129"/>
      <c r="J129" s="129"/>
      <c r="K129" s="129"/>
      <c r="L129" s="129"/>
      <c r="M129" s="129"/>
      <c r="N129" s="129"/>
      <c r="O129" s="130"/>
      <c r="P129" s="129"/>
      <c r="Q129" s="129"/>
      <c r="R129" s="129"/>
      <c r="S129" s="130"/>
      <c r="T129" s="8"/>
    </row>
    <row r="130" spans="1:20" ht="18.75">
      <c r="A130" s="150"/>
      <c r="B130" s="151"/>
      <c r="C130" s="150"/>
      <c r="D130" s="9" t="s">
        <v>2</v>
      </c>
      <c r="E130" s="151" t="s">
        <v>3</v>
      </c>
      <c r="F130" s="151" t="s">
        <v>4</v>
      </c>
      <c r="G130" s="151" t="s">
        <v>234</v>
      </c>
      <c r="H130" s="154" t="s">
        <v>5</v>
      </c>
      <c r="I130" s="151" t="s">
        <v>6</v>
      </c>
      <c r="J130" s="151" t="s">
        <v>7</v>
      </c>
      <c r="K130" s="151" t="s">
        <v>8</v>
      </c>
      <c r="L130" s="151" t="s">
        <v>9</v>
      </c>
      <c r="M130" s="151" t="s">
        <v>10</v>
      </c>
      <c r="N130" s="151" t="s">
        <v>11</v>
      </c>
      <c r="O130" s="154" t="s">
        <v>5</v>
      </c>
      <c r="P130" s="151" t="s">
        <v>12</v>
      </c>
      <c r="Q130" s="151" t="s">
        <v>13</v>
      </c>
      <c r="R130" s="151" t="s">
        <v>26</v>
      </c>
      <c r="S130" s="154" t="s">
        <v>5</v>
      </c>
      <c r="T130" s="11" t="s">
        <v>5</v>
      </c>
    </row>
    <row r="131" spans="1:20" ht="18.75">
      <c r="A131" s="150"/>
      <c r="B131" s="151"/>
      <c r="C131" s="150"/>
      <c r="D131" s="9" t="s">
        <v>15</v>
      </c>
      <c r="E131" s="151"/>
      <c r="F131" s="151"/>
      <c r="G131" s="151"/>
      <c r="H131" s="154"/>
      <c r="I131" s="151"/>
      <c r="J131" s="151"/>
      <c r="K131" s="151"/>
      <c r="L131" s="151"/>
      <c r="M131" s="151"/>
      <c r="N131" s="151"/>
      <c r="O131" s="154"/>
      <c r="P131" s="151"/>
      <c r="Q131" s="151"/>
      <c r="R131" s="151"/>
      <c r="S131" s="154"/>
      <c r="T131" s="12" t="s">
        <v>16</v>
      </c>
    </row>
    <row r="132" spans="1:20" ht="18.75">
      <c r="A132" s="71" t="s">
        <v>246</v>
      </c>
      <c r="B132" s="6"/>
      <c r="C132" s="5"/>
      <c r="D132" s="9"/>
      <c r="E132" s="40"/>
      <c r="F132" s="6"/>
      <c r="G132" s="6"/>
      <c r="H132" s="132"/>
      <c r="I132" s="6"/>
      <c r="J132" s="6"/>
      <c r="K132" s="6"/>
      <c r="L132" s="6"/>
      <c r="M132" s="6"/>
      <c r="N132" s="6"/>
      <c r="O132" s="131"/>
      <c r="P132" s="6"/>
      <c r="Q132" s="6"/>
      <c r="R132" s="6"/>
      <c r="S132" s="131"/>
      <c r="T132" s="15"/>
    </row>
    <row r="133" spans="1:20" ht="18.75">
      <c r="A133" s="16">
        <v>25</v>
      </c>
      <c r="B133" s="29" t="s">
        <v>114</v>
      </c>
      <c r="C133" s="16" t="s">
        <v>33</v>
      </c>
      <c r="D133" s="9" t="s">
        <v>18</v>
      </c>
      <c r="E133" s="40">
        <v>4</v>
      </c>
      <c r="F133" s="40">
        <v>1</v>
      </c>
      <c r="G133" s="40">
        <v>3</v>
      </c>
      <c r="H133" s="132">
        <f aca="true" t="shared" si="52" ref="H133:H140">SUM(E133:G133)</f>
        <v>8</v>
      </c>
      <c r="I133" s="40">
        <v>4</v>
      </c>
      <c r="J133" s="40">
        <v>4</v>
      </c>
      <c r="K133" s="40">
        <v>1</v>
      </c>
      <c r="L133" s="40">
        <v>1</v>
      </c>
      <c r="M133" s="40">
        <v>3</v>
      </c>
      <c r="N133" s="40">
        <v>2</v>
      </c>
      <c r="O133" s="132">
        <f aca="true" t="shared" si="53" ref="O133:O140">SUM(I133:N133)</f>
        <v>15</v>
      </c>
      <c r="P133" s="40">
        <v>0</v>
      </c>
      <c r="Q133" s="40">
        <v>0</v>
      </c>
      <c r="R133" s="40">
        <v>0</v>
      </c>
      <c r="S133" s="132">
        <f aca="true" t="shared" si="54" ref="S133:S140">SUM(P133:R133)</f>
        <v>0</v>
      </c>
      <c r="T133" s="15">
        <f aca="true" t="shared" si="55" ref="T133:T140">SUM(S133,O133,H133)</f>
        <v>23</v>
      </c>
    </row>
    <row r="134" spans="1:20" ht="18.75">
      <c r="A134" s="19"/>
      <c r="B134" s="30">
        <v>94010043</v>
      </c>
      <c r="C134" s="19" t="s">
        <v>111</v>
      </c>
      <c r="D134" s="9" t="s">
        <v>19</v>
      </c>
      <c r="E134" s="40">
        <v>2</v>
      </c>
      <c r="F134" s="40">
        <v>2</v>
      </c>
      <c r="G134" s="40">
        <v>1</v>
      </c>
      <c r="H134" s="132">
        <f t="shared" si="52"/>
        <v>5</v>
      </c>
      <c r="I134" s="40">
        <v>2</v>
      </c>
      <c r="J134" s="40">
        <v>3</v>
      </c>
      <c r="K134" s="40">
        <v>3</v>
      </c>
      <c r="L134" s="40">
        <v>5</v>
      </c>
      <c r="M134" s="40">
        <v>5</v>
      </c>
      <c r="N134" s="40">
        <v>3</v>
      </c>
      <c r="O134" s="132">
        <f t="shared" si="53"/>
        <v>21</v>
      </c>
      <c r="P134" s="40">
        <v>0</v>
      </c>
      <c r="Q134" s="40">
        <v>0</v>
      </c>
      <c r="R134" s="40">
        <v>0</v>
      </c>
      <c r="S134" s="132">
        <f t="shared" si="54"/>
        <v>0</v>
      </c>
      <c r="T134" s="15">
        <f t="shared" si="55"/>
        <v>26</v>
      </c>
    </row>
    <row r="135" spans="1:20" ht="18.75">
      <c r="A135" s="19"/>
      <c r="B135" s="30"/>
      <c r="C135" s="19"/>
      <c r="D135" s="9" t="s">
        <v>5</v>
      </c>
      <c r="E135" s="40">
        <f>SUM(E133:E134)</f>
        <v>6</v>
      </c>
      <c r="F135" s="40">
        <f>SUM(F133:F134)</f>
        <v>3</v>
      </c>
      <c r="G135" s="40">
        <f>SUM(G133:G134)</f>
        <v>4</v>
      </c>
      <c r="H135" s="132">
        <f t="shared" si="52"/>
        <v>13</v>
      </c>
      <c r="I135" s="40">
        <f aca="true" t="shared" si="56" ref="I135:N135">SUM(I133:I134)</f>
        <v>6</v>
      </c>
      <c r="J135" s="40">
        <f t="shared" si="56"/>
        <v>7</v>
      </c>
      <c r="K135" s="40">
        <f t="shared" si="56"/>
        <v>4</v>
      </c>
      <c r="L135" s="40">
        <f t="shared" si="56"/>
        <v>6</v>
      </c>
      <c r="M135" s="40">
        <f t="shared" si="56"/>
        <v>8</v>
      </c>
      <c r="N135" s="40">
        <f t="shared" si="56"/>
        <v>5</v>
      </c>
      <c r="O135" s="132">
        <f t="shared" si="53"/>
        <v>36</v>
      </c>
      <c r="P135" s="40">
        <f>SUM(P133:P134)</f>
        <v>0</v>
      </c>
      <c r="Q135" s="40">
        <f>SUM(Q133:Q134)</f>
        <v>0</v>
      </c>
      <c r="R135" s="40">
        <f>SUM(R133:R134)</f>
        <v>0</v>
      </c>
      <c r="S135" s="132">
        <f t="shared" si="54"/>
        <v>0</v>
      </c>
      <c r="T135" s="15">
        <f t="shared" si="55"/>
        <v>49</v>
      </c>
    </row>
    <row r="136" spans="1:20" ht="18.75">
      <c r="A136" s="24"/>
      <c r="B136" s="35"/>
      <c r="C136" s="24"/>
      <c r="D136" s="9" t="s">
        <v>15</v>
      </c>
      <c r="E136" s="40">
        <v>1</v>
      </c>
      <c r="F136" s="40">
        <v>1</v>
      </c>
      <c r="G136" s="40">
        <v>1</v>
      </c>
      <c r="H136" s="132">
        <f t="shared" si="52"/>
        <v>3</v>
      </c>
      <c r="I136" s="40">
        <v>1</v>
      </c>
      <c r="J136" s="40">
        <v>1</v>
      </c>
      <c r="K136" s="40">
        <v>1</v>
      </c>
      <c r="L136" s="40">
        <v>1</v>
      </c>
      <c r="M136" s="40">
        <v>1</v>
      </c>
      <c r="N136" s="40">
        <v>1</v>
      </c>
      <c r="O136" s="132">
        <f t="shared" si="53"/>
        <v>6</v>
      </c>
      <c r="P136" s="40">
        <v>0</v>
      </c>
      <c r="Q136" s="40">
        <v>0</v>
      </c>
      <c r="R136" s="40">
        <v>0</v>
      </c>
      <c r="S136" s="132">
        <f t="shared" si="54"/>
        <v>0</v>
      </c>
      <c r="T136" s="15">
        <f t="shared" si="55"/>
        <v>9</v>
      </c>
    </row>
    <row r="137" spans="1:20" ht="18.75">
      <c r="A137" s="16">
        <v>26</v>
      </c>
      <c r="B137" s="29" t="s">
        <v>115</v>
      </c>
      <c r="C137" s="16" t="s">
        <v>55</v>
      </c>
      <c r="D137" s="9" t="s">
        <v>18</v>
      </c>
      <c r="E137" s="40">
        <v>14</v>
      </c>
      <c r="F137" s="40">
        <v>8</v>
      </c>
      <c r="G137" s="40">
        <v>9</v>
      </c>
      <c r="H137" s="132">
        <f t="shared" si="52"/>
        <v>31</v>
      </c>
      <c r="I137" s="40">
        <v>11</v>
      </c>
      <c r="J137" s="40">
        <v>5</v>
      </c>
      <c r="K137" s="40">
        <v>9</v>
      </c>
      <c r="L137" s="40">
        <v>9</v>
      </c>
      <c r="M137" s="40">
        <v>11</v>
      </c>
      <c r="N137" s="40">
        <v>12</v>
      </c>
      <c r="O137" s="132">
        <f t="shared" si="53"/>
        <v>57</v>
      </c>
      <c r="P137" s="40">
        <v>0</v>
      </c>
      <c r="Q137" s="40">
        <v>0</v>
      </c>
      <c r="R137" s="40">
        <v>0</v>
      </c>
      <c r="S137" s="132">
        <f t="shared" si="54"/>
        <v>0</v>
      </c>
      <c r="T137" s="32">
        <f t="shared" si="55"/>
        <v>88</v>
      </c>
    </row>
    <row r="138" spans="1:20" ht="18.75">
      <c r="A138" s="19"/>
      <c r="B138" s="30">
        <v>94010044</v>
      </c>
      <c r="C138" s="19" t="s">
        <v>111</v>
      </c>
      <c r="D138" s="9" t="s">
        <v>19</v>
      </c>
      <c r="E138" s="40">
        <v>9</v>
      </c>
      <c r="F138" s="40">
        <v>14</v>
      </c>
      <c r="G138" s="40">
        <v>7</v>
      </c>
      <c r="H138" s="132">
        <f t="shared" si="52"/>
        <v>30</v>
      </c>
      <c r="I138" s="40">
        <v>6</v>
      </c>
      <c r="J138" s="40">
        <v>9</v>
      </c>
      <c r="K138" s="40">
        <v>9</v>
      </c>
      <c r="L138" s="40">
        <v>7</v>
      </c>
      <c r="M138" s="40">
        <v>10</v>
      </c>
      <c r="N138" s="40">
        <v>8</v>
      </c>
      <c r="O138" s="132">
        <f t="shared" si="53"/>
        <v>49</v>
      </c>
      <c r="P138" s="40">
        <v>0</v>
      </c>
      <c r="Q138" s="40">
        <v>0</v>
      </c>
      <c r="R138" s="40">
        <v>0</v>
      </c>
      <c r="S138" s="132">
        <f t="shared" si="54"/>
        <v>0</v>
      </c>
      <c r="T138" s="32">
        <f t="shared" si="55"/>
        <v>79</v>
      </c>
    </row>
    <row r="139" spans="1:20" ht="18.75">
      <c r="A139" s="19"/>
      <c r="B139" s="31"/>
      <c r="C139" s="19"/>
      <c r="D139" s="9" t="s">
        <v>5</v>
      </c>
      <c r="E139" s="40">
        <f>SUM(E137:E138)</f>
        <v>23</v>
      </c>
      <c r="F139" s="40">
        <f>SUM(F137:F138)</f>
        <v>22</v>
      </c>
      <c r="G139" s="40">
        <f>SUM(G137:G138)</f>
        <v>16</v>
      </c>
      <c r="H139" s="132">
        <f t="shared" si="52"/>
        <v>61</v>
      </c>
      <c r="I139" s="40">
        <f aca="true" t="shared" si="57" ref="I139:N139">SUM(I137:I138)</f>
        <v>17</v>
      </c>
      <c r="J139" s="40">
        <f t="shared" si="57"/>
        <v>14</v>
      </c>
      <c r="K139" s="40">
        <f t="shared" si="57"/>
        <v>18</v>
      </c>
      <c r="L139" s="40">
        <f t="shared" si="57"/>
        <v>16</v>
      </c>
      <c r="M139" s="40">
        <f t="shared" si="57"/>
        <v>21</v>
      </c>
      <c r="N139" s="40">
        <f t="shared" si="57"/>
        <v>20</v>
      </c>
      <c r="O139" s="132">
        <f t="shared" si="53"/>
        <v>106</v>
      </c>
      <c r="P139" s="40">
        <f>SUM(P137:P138)</f>
        <v>0</v>
      </c>
      <c r="Q139" s="40">
        <f>SUM(Q137:Q138)</f>
        <v>0</v>
      </c>
      <c r="R139" s="40">
        <f>SUM(R137:R138)</f>
        <v>0</v>
      </c>
      <c r="S139" s="132">
        <f t="shared" si="54"/>
        <v>0</v>
      </c>
      <c r="T139" s="32">
        <f t="shared" si="55"/>
        <v>167</v>
      </c>
    </row>
    <row r="140" spans="1:20" ht="18.75">
      <c r="A140" s="24"/>
      <c r="B140" s="28"/>
      <c r="C140" s="24"/>
      <c r="D140" s="9" t="s">
        <v>15</v>
      </c>
      <c r="E140" s="40">
        <v>1</v>
      </c>
      <c r="F140" s="40">
        <v>1</v>
      </c>
      <c r="G140" s="40">
        <v>1</v>
      </c>
      <c r="H140" s="132">
        <f t="shared" si="52"/>
        <v>3</v>
      </c>
      <c r="I140" s="40">
        <v>1</v>
      </c>
      <c r="J140" s="40">
        <v>1</v>
      </c>
      <c r="K140" s="40">
        <v>1</v>
      </c>
      <c r="L140" s="40">
        <v>1</v>
      </c>
      <c r="M140" s="40">
        <v>1</v>
      </c>
      <c r="N140" s="40">
        <v>1</v>
      </c>
      <c r="O140" s="132">
        <f t="shared" si="53"/>
        <v>6</v>
      </c>
      <c r="P140" s="40">
        <v>0</v>
      </c>
      <c r="Q140" s="40">
        <v>0</v>
      </c>
      <c r="R140" s="40">
        <v>0</v>
      </c>
      <c r="S140" s="132">
        <f t="shared" si="54"/>
        <v>0</v>
      </c>
      <c r="T140" s="32">
        <f t="shared" si="55"/>
        <v>9</v>
      </c>
    </row>
    <row r="141" spans="1:20" ht="21.75" customHeight="1">
      <c r="A141" s="153" t="s">
        <v>23</v>
      </c>
      <c r="B141" s="153"/>
      <c r="C141" s="153"/>
      <c r="D141" s="15" t="s">
        <v>18</v>
      </c>
      <c r="E141" s="134">
        <f>E7+E11+E19+E23+E27+E37+E41+E45+E49+E53+E57+E69+E73+E78+E82+E86+E90+E101+E105+E109+E113+E117+E121+E133+E137+E15</f>
        <v>122</v>
      </c>
      <c r="F141" s="134">
        <f aca="true" t="shared" si="58" ref="F141:T141">F7+F11+F19+F23+F27+F37+F41+F45+F49+F53+F57+F69+F73+F78+F82+F86+F90+F101+F105+F109+F113+F117+F121+F133+F137+F15</f>
        <v>197</v>
      </c>
      <c r="G141" s="134">
        <f t="shared" si="58"/>
        <v>207</v>
      </c>
      <c r="H141" s="134">
        <f t="shared" si="58"/>
        <v>526</v>
      </c>
      <c r="I141" s="134">
        <f t="shared" si="58"/>
        <v>223</v>
      </c>
      <c r="J141" s="134">
        <f t="shared" si="58"/>
        <v>208</v>
      </c>
      <c r="K141" s="134">
        <f t="shared" si="58"/>
        <v>260</v>
      </c>
      <c r="L141" s="134">
        <f t="shared" si="58"/>
        <v>263</v>
      </c>
      <c r="M141" s="134">
        <f t="shared" si="58"/>
        <v>261</v>
      </c>
      <c r="N141" s="134">
        <f t="shared" si="58"/>
        <v>240</v>
      </c>
      <c r="O141" s="134">
        <f t="shared" si="58"/>
        <v>1455</v>
      </c>
      <c r="P141" s="134">
        <f t="shared" si="58"/>
        <v>52</v>
      </c>
      <c r="Q141" s="134">
        <f t="shared" si="58"/>
        <v>39</v>
      </c>
      <c r="R141" s="134">
        <f t="shared" si="58"/>
        <v>27</v>
      </c>
      <c r="S141" s="134">
        <f t="shared" si="58"/>
        <v>118</v>
      </c>
      <c r="T141" s="32">
        <f t="shared" si="58"/>
        <v>2099</v>
      </c>
    </row>
    <row r="142" spans="1:20" ht="18.75">
      <c r="A142" s="153"/>
      <c r="B142" s="153"/>
      <c r="C142" s="153"/>
      <c r="D142" s="15" t="s">
        <v>19</v>
      </c>
      <c r="E142" s="134">
        <f>E8+E12+E20+E24+E28+E38+E42+E46+E50+E54+E58+E70+E74+E79+E83+E87+E91+E102+E106+E110+E114+E118+E122+E134+E138+E16</f>
        <v>112</v>
      </c>
      <c r="F142" s="134">
        <f aca="true" t="shared" si="59" ref="F142:T142">F8+F12+F20+F24+F28+F38+F42+F46+F50+F54+F58+F70+F74+F79+F83+F87+F91+F102+F106+F110+F114+F118+F122+F134+F138+F16</f>
        <v>206</v>
      </c>
      <c r="G142" s="134">
        <f t="shared" si="59"/>
        <v>206</v>
      </c>
      <c r="H142" s="134">
        <f t="shared" si="59"/>
        <v>524</v>
      </c>
      <c r="I142" s="134">
        <f t="shared" si="59"/>
        <v>199</v>
      </c>
      <c r="J142" s="134">
        <f t="shared" si="59"/>
        <v>228</v>
      </c>
      <c r="K142" s="134">
        <f t="shared" si="59"/>
        <v>232</v>
      </c>
      <c r="L142" s="134">
        <f t="shared" si="59"/>
        <v>246</v>
      </c>
      <c r="M142" s="134">
        <f t="shared" si="59"/>
        <v>231</v>
      </c>
      <c r="N142" s="134">
        <f t="shared" si="59"/>
        <v>235</v>
      </c>
      <c r="O142" s="134">
        <f t="shared" si="59"/>
        <v>1371</v>
      </c>
      <c r="P142" s="134">
        <f t="shared" si="59"/>
        <v>46</v>
      </c>
      <c r="Q142" s="134">
        <f t="shared" si="59"/>
        <v>45</v>
      </c>
      <c r="R142" s="134">
        <f t="shared" si="59"/>
        <v>39</v>
      </c>
      <c r="S142" s="134">
        <f t="shared" si="59"/>
        <v>130</v>
      </c>
      <c r="T142" s="32">
        <f t="shared" si="59"/>
        <v>2025</v>
      </c>
    </row>
    <row r="143" spans="1:20" ht="18.75">
      <c r="A143" s="153"/>
      <c r="B143" s="153"/>
      <c r="C143" s="153"/>
      <c r="D143" s="15" t="s">
        <v>5</v>
      </c>
      <c r="E143" s="134">
        <f>E9+E13+E21+E25+E29+E39+E43+E47+E51+E55+E59+E71+E75+E80+E84+E88+E92+E103+E107+E111+E115+E119+E123+E135+E139+E17</f>
        <v>234</v>
      </c>
      <c r="F143" s="134">
        <f aca="true" t="shared" si="60" ref="F143:T143">F9+F13+F21+F25+F29+F39+F43+F47+F51+F55+F59+F71+F75+F80+F84+F88+F92+F103+F107+F111+F115+F119+F123+F135+F139+F17</f>
        <v>403</v>
      </c>
      <c r="G143" s="134">
        <f t="shared" si="60"/>
        <v>413</v>
      </c>
      <c r="H143" s="134">
        <f t="shared" si="60"/>
        <v>1050</v>
      </c>
      <c r="I143" s="134">
        <f t="shared" si="60"/>
        <v>422</v>
      </c>
      <c r="J143" s="134">
        <f t="shared" si="60"/>
        <v>436</v>
      </c>
      <c r="K143" s="134">
        <f t="shared" si="60"/>
        <v>492</v>
      </c>
      <c r="L143" s="134">
        <f t="shared" si="60"/>
        <v>509</v>
      </c>
      <c r="M143" s="134">
        <f t="shared" si="60"/>
        <v>492</v>
      </c>
      <c r="N143" s="134">
        <f t="shared" si="60"/>
        <v>475</v>
      </c>
      <c r="O143" s="134">
        <f t="shared" si="60"/>
        <v>2826</v>
      </c>
      <c r="P143" s="134">
        <f t="shared" si="60"/>
        <v>98</v>
      </c>
      <c r="Q143" s="134">
        <f t="shared" si="60"/>
        <v>84</v>
      </c>
      <c r="R143" s="134">
        <f t="shared" si="60"/>
        <v>66</v>
      </c>
      <c r="S143" s="134">
        <f t="shared" si="60"/>
        <v>248</v>
      </c>
      <c r="T143" s="32">
        <f t="shared" si="60"/>
        <v>4124</v>
      </c>
    </row>
    <row r="144" spans="1:20" ht="18.75">
      <c r="A144" s="153"/>
      <c r="B144" s="153"/>
      <c r="C144" s="153"/>
      <c r="D144" s="15" t="s">
        <v>15</v>
      </c>
      <c r="E144" s="134">
        <f>E10+E14+E22+E26+E30+E40+E44+E48+E52+E56+E60+E72+E76+E81+E85+E89+E93+E104+E108+E112+E116+E120+E124+E136+E140+E18</f>
        <v>19</v>
      </c>
      <c r="F144" s="134">
        <f aca="true" t="shared" si="61" ref="F144:T144">F10+F14+F22+F26+F30+F40+F44+F48+F52+F56+F60+F72+F76+F81+F85+F89+F93+F104+F108+F112+F116+F120+F124+F136+F140+F18</f>
        <v>28</v>
      </c>
      <c r="G144" s="134">
        <f t="shared" si="61"/>
        <v>29</v>
      </c>
      <c r="H144" s="134">
        <f t="shared" si="61"/>
        <v>76</v>
      </c>
      <c r="I144" s="134">
        <f t="shared" si="61"/>
        <v>29</v>
      </c>
      <c r="J144" s="134">
        <f t="shared" si="61"/>
        <v>29</v>
      </c>
      <c r="K144" s="134">
        <f t="shared" si="61"/>
        <v>29</v>
      </c>
      <c r="L144" s="134">
        <f t="shared" si="61"/>
        <v>28</v>
      </c>
      <c r="M144" s="134">
        <f t="shared" si="61"/>
        <v>28</v>
      </c>
      <c r="N144" s="134">
        <f t="shared" si="61"/>
        <v>28</v>
      </c>
      <c r="O144" s="134">
        <f t="shared" si="61"/>
        <v>171</v>
      </c>
      <c r="P144" s="134">
        <f t="shared" si="61"/>
        <v>5</v>
      </c>
      <c r="Q144" s="134">
        <f t="shared" si="61"/>
        <v>4</v>
      </c>
      <c r="R144" s="134">
        <f t="shared" si="61"/>
        <v>4</v>
      </c>
      <c r="S144" s="134">
        <f t="shared" si="61"/>
        <v>13</v>
      </c>
      <c r="T144" s="32">
        <f t="shared" si="61"/>
        <v>260</v>
      </c>
    </row>
  </sheetData>
  <sheetProtection/>
  <mergeCells count="92">
    <mergeCell ref="A1:T1"/>
    <mergeCell ref="L4:L5"/>
    <mergeCell ref="S4:S5"/>
    <mergeCell ref="O4:O5"/>
    <mergeCell ref="P4:P5"/>
    <mergeCell ref="Q4:Q5"/>
    <mergeCell ref="R4:R5"/>
    <mergeCell ref="M4:M5"/>
    <mergeCell ref="N4:N5"/>
    <mergeCell ref="A141:C144"/>
    <mergeCell ref="I4:I5"/>
    <mergeCell ref="J4:J5"/>
    <mergeCell ref="K4:K5"/>
    <mergeCell ref="A33:A35"/>
    <mergeCell ref="B33:B35"/>
    <mergeCell ref="C33:C35"/>
    <mergeCell ref="G34:G35"/>
    <mergeCell ref="A3:A5"/>
    <mergeCell ref="B3:B5"/>
    <mergeCell ref="H34:H35"/>
    <mergeCell ref="I34:I35"/>
    <mergeCell ref="J34:J35"/>
    <mergeCell ref="C3:C5"/>
    <mergeCell ref="F4:F5"/>
    <mergeCell ref="G4:G5"/>
    <mergeCell ref="H4:H5"/>
    <mergeCell ref="F34:F35"/>
    <mergeCell ref="E4:E5"/>
    <mergeCell ref="E34:E35"/>
    <mergeCell ref="K66:K67"/>
    <mergeCell ref="S34:S35"/>
    <mergeCell ref="O34:O35"/>
    <mergeCell ref="P34:P35"/>
    <mergeCell ref="Q34:Q35"/>
    <mergeCell ref="R34:R35"/>
    <mergeCell ref="M34:M35"/>
    <mergeCell ref="N34:N35"/>
    <mergeCell ref="K34:K35"/>
    <mergeCell ref="L34:L35"/>
    <mergeCell ref="A97:A99"/>
    <mergeCell ref="B97:B99"/>
    <mergeCell ref="R66:R67"/>
    <mergeCell ref="S66:S67"/>
    <mergeCell ref="L66:L67"/>
    <mergeCell ref="M66:M67"/>
    <mergeCell ref="N66:N67"/>
    <mergeCell ref="O66:O67"/>
    <mergeCell ref="P66:P67"/>
    <mergeCell ref="Q66:Q67"/>
    <mergeCell ref="A65:A67"/>
    <mergeCell ref="B65:B67"/>
    <mergeCell ref="C65:C67"/>
    <mergeCell ref="F66:F67"/>
    <mergeCell ref="G66:G67"/>
    <mergeCell ref="H66:H67"/>
    <mergeCell ref="E66:E67"/>
    <mergeCell ref="C97:C99"/>
    <mergeCell ref="F98:F99"/>
    <mergeCell ref="S98:S99"/>
    <mergeCell ref="O98:O99"/>
    <mergeCell ref="P98:P99"/>
    <mergeCell ref="Q98:Q99"/>
    <mergeCell ref="R98:R99"/>
    <mergeCell ref="K98:K99"/>
    <mergeCell ref="I98:I99"/>
    <mergeCell ref="J98:J99"/>
    <mergeCell ref="S130:S131"/>
    <mergeCell ref="L130:L131"/>
    <mergeCell ref="M130:M131"/>
    <mergeCell ref="N130:N131"/>
    <mergeCell ref="O130:O131"/>
    <mergeCell ref="P130:P131"/>
    <mergeCell ref="Q130:Q131"/>
    <mergeCell ref="R130:R131"/>
    <mergeCell ref="E98:E99"/>
    <mergeCell ref="E130:E131"/>
    <mergeCell ref="L98:L99"/>
    <mergeCell ref="M98:M99"/>
    <mergeCell ref="N98:N99"/>
    <mergeCell ref="I66:I67"/>
    <mergeCell ref="J66:J67"/>
    <mergeCell ref="G98:G99"/>
    <mergeCell ref="H98:H99"/>
    <mergeCell ref="H130:H131"/>
    <mergeCell ref="I130:I131"/>
    <mergeCell ref="J130:J131"/>
    <mergeCell ref="K130:K131"/>
    <mergeCell ref="A129:A131"/>
    <mergeCell ref="B129:B131"/>
    <mergeCell ref="C129:C131"/>
    <mergeCell ref="F130:F131"/>
    <mergeCell ref="G130:G131"/>
  </mergeCells>
  <printOptions horizontalCentered="1"/>
  <pageMargins left="0.7874015748031497" right="0.15748031496062992" top="0.5905511811023623" bottom="0.3937007874015748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00"/>
  <sheetViews>
    <sheetView zoomScale="120" zoomScaleNormal="120" zoomScalePageLayoutView="0" workbookViewId="0" topLeftCell="A1">
      <selection activeCell="D194" sqref="D194:T197"/>
    </sheetView>
  </sheetViews>
  <sheetFormatPr defaultColWidth="9.140625" defaultRowHeight="12.75"/>
  <cols>
    <col min="1" max="1" width="2.7109375" style="1" bestFit="1" customWidth="1"/>
    <col min="2" max="2" width="14.00390625" style="85" customWidth="1"/>
    <col min="3" max="3" width="12.28125" style="1" customWidth="1"/>
    <col min="4" max="4" width="4.8515625" style="1" customWidth="1"/>
    <col min="5" max="5" width="5.7109375" style="33" customWidth="1"/>
    <col min="6" max="7" width="6.57421875" style="33" customWidth="1"/>
    <col min="8" max="8" width="6.57421875" style="135" customWidth="1"/>
    <col min="9" max="14" width="6.57421875" style="33" customWidth="1"/>
    <col min="15" max="15" width="6.57421875" style="135" customWidth="1"/>
    <col min="16" max="18" width="6.57421875" style="33" customWidth="1"/>
    <col min="19" max="19" width="6.57421875" style="135" customWidth="1"/>
    <col min="20" max="20" width="6.57421875" style="34" customWidth="1"/>
    <col min="21" max="16384" width="9.140625" style="1" customWidth="1"/>
  </cols>
  <sheetData>
    <row r="1" spans="1:20" ht="18.75">
      <c r="A1" s="152" t="s">
        <v>261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8.75">
      <c r="A2" s="2" t="s">
        <v>116</v>
      </c>
      <c r="B2" s="72"/>
      <c r="C2" s="4"/>
      <c r="D2" s="4"/>
      <c r="E2" s="3"/>
      <c r="F2" s="3"/>
      <c r="G2" s="3"/>
      <c r="H2" s="128"/>
      <c r="I2" s="3"/>
      <c r="J2" s="3"/>
      <c r="K2" s="3"/>
      <c r="L2" s="3"/>
      <c r="M2" s="3"/>
      <c r="N2" s="3"/>
      <c r="O2" s="128"/>
      <c r="P2" s="3"/>
      <c r="Q2" s="3"/>
      <c r="R2" s="3"/>
      <c r="S2" s="128"/>
      <c r="T2" s="2"/>
    </row>
    <row r="3" spans="1:20" ht="18.75">
      <c r="A3" s="150" t="s">
        <v>0</v>
      </c>
      <c r="B3" s="165" t="s">
        <v>227</v>
      </c>
      <c r="C3" s="150" t="s">
        <v>25</v>
      </c>
      <c r="D3" s="7" t="s">
        <v>232</v>
      </c>
      <c r="E3" s="129"/>
      <c r="F3" s="129"/>
      <c r="G3" s="129"/>
      <c r="H3" s="130"/>
      <c r="I3" s="129"/>
      <c r="J3" s="129"/>
      <c r="K3" s="129"/>
      <c r="L3" s="129"/>
      <c r="M3" s="129"/>
      <c r="N3" s="129"/>
      <c r="O3" s="130"/>
      <c r="P3" s="129"/>
      <c r="Q3" s="129"/>
      <c r="R3" s="129"/>
      <c r="S3" s="130"/>
      <c r="T3" s="8"/>
    </row>
    <row r="4" spans="1:20" ht="18.75">
      <c r="A4" s="150"/>
      <c r="B4" s="165"/>
      <c r="C4" s="150"/>
      <c r="D4" s="9" t="s">
        <v>2</v>
      </c>
      <c r="E4" s="151" t="s">
        <v>3</v>
      </c>
      <c r="F4" s="151" t="s">
        <v>4</v>
      </c>
      <c r="G4" s="151" t="s">
        <v>234</v>
      </c>
      <c r="H4" s="154" t="s">
        <v>5</v>
      </c>
      <c r="I4" s="151" t="s">
        <v>6</v>
      </c>
      <c r="J4" s="151" t="s">
        <v>7</v>
      </c>
      <c r="K4" s="151" t="s">
        <v>8</v>
      </c>
      <c r="L4" s="151" t="s">
        <v>9</v>
      </c>
      <c r="M4" s="151" t="s">
        <v>10</v>
      </c>
      <c r="N4" s="151" t="s">
        <v>11</v>
      </c>
      <c r="O4" s="154" t="s">
        <v>5</v>
      </c>
      <c r="P4" s="151" t="s">
        <v>12</v>
      </c>
      <c r="Q4" s="151" t="s">
        <v>13</v>
      </c>
      <c r="R4" s="151" t="s">
        <v>26</v>
      </c>
      <c r="S4" s="154" t="s">
        <v>5</v>
      </c>
      <c r="T4" s="11" t="s">
        <v>5</v>
      </c>
    </row>
    <row r="5" spans="1:20" ht="18.75">
      <c r="A5" s="150"/>
      <c r="B5" s="165"/>
      <c r="C5" s="150"/>
      <c r="D5" s="9" t="s">
        <v>15</v>
      </c>
      <c r="E5" s="151"/>
      <c r="F5" s="151"/>
      <c r="G5" s="151"/>
      <c r="H5" s="154"/>
      <c r="I5" s="151"/>
      <c r="J5" s="151"/>
      <c r="K5" s="151"/>
      <c r="L5" s="151"/>
      <c r="M5" s="151"/>
      <c r="N5" s="151"/>
      <c r="O5" s="154"/>
      <c r="P5" s="151"/>
      <c r="Q5" s="151"/>
      <c r="R5" s="151"/>
      <c r="S5" s="154"/>
      <c r="T5" s="12" t="s">
        <v>16</v>
      </c>
    </row>
    <row r="6" spans="1:20" ht="18.75">
      <c r="A6" s="13" t="s">
        <v>247</v>
      </c>
      <c r="B6" s="73"/>
      <c r="C6" s="5"/>
      <c r="D6" s="9"/>
      <c r="E6" s="40"/>
      <c r="F6" s="6"/>
      <c r="G6" s="6"/>
      <c r="H6" s="131"/>
      <c r="I6" s="6"/>
      <c r="J6" s="6"/>
      <c r="K6" s="6"/>
      <c r="L6" s="6"/>
      <c r="M6" s="6"/>
      <c r="N6" s="6"/>
      <c r="O6" s="131"/>
      <c r="P6" s="6"/>
      <c r="Q6" s="6"/>
      <c r="R6" s="6"/>
      <c r="S6" s="131"/>
      <c r="T6" s="15"/>
    </row>
    <row r="7" spans="1:20" ht="18.75">
      <c r="A7" s="16">
        <v>1</v>
      </c>
      <c r="B7" s="74" t="s">
        <v>117</v>
      </c>
      <c r="C7" s="16" t="s">
        <v>66</v>
      </c>
      <c r="D7" s="9" t="s">
        <v>18</v>
      </c>
      <c r="E7" s="40">
        <v>11</v>
      </c>
      <c r="F7" s="40">
        <v>24</v>
      </c>
      <c r="G7" s="40">
        <v>19</v>
      </c>
      <c r="H7" s="132">
        <f aca="true" t="shared" si="0" ref="H7:H30">SUM(E7:G7)</f>
        <v>54</v>
      </c>
      <c r="I7" s="40">
        <v>35</v>
      </c>
      <c r="J7" s="40">
        <v>31</v>
      </c>
      <c r="K7" s="40">
        <v>36</v>
      </c>
      <c r="L7" s="40">
        <v>30</v>
      </c>
      <c r="M7" s="40">
        <v>20</v>
      </c>
      <c r="N7" s="40">
        <v>25</v>
      </c>
      <c r="O7" s="132">
        <f aca="true" t="shared" si="1" ref="O7:O16">SUM(I7:N7)</f>
        <v>177</v>
      </c>
      <c r="P7" s="40">
        <v>0</v>
      </c>
      <c r="Q7" s="40">
        <v>0</v>
      </c>
      <c r="R7" s="40">
        <v>0</v>
      </c>
      <c r="S7" s="132">
        <f aca="true" t="shared" si="2" ref="S7:S16">SUM(P7:R7)</f>
        <v>0</v>
      </c>
      <c r="T7" s="15">
        <f>SUM(S7,O7,H7)</f>
        <v>231</v>
      </c>
    </row>
    <row r="8" spans="1:20" ht="18.75">
      <c r="A8" s="19"/>
      <c r="B8" s="75">
        <v>94010108</v>
      </c>
      <c r="C8" s="19" t="s">
        <v>118</v>
      </c>
      <c r="D8" s="9" t="s">
        <v>19</v>
      </c>
      <c r="E8" s="40">
        <v>9</v>
      </c>
      <c r="F8" s="40">
        <v>11</v>
      </c>
      <c r="G8" s="40">
        <v>24</v>
      </c>
      <c r="H8" s="132">
        <f t="shared" si="0"/>
        <v>44</v>
      </c>
      <c r="I8" s="40">
        <v>22</v>
      </c>
      <c r="J8" s="40">
        <v>23</v>
      </c>
      <c r="K8" s="40">
        <v>20</v>
      </c>
      <c r="L8" s="40">
        <v>28</v>
      </c>
      <c r="M8" s="40">
        <v>31</v>
      </c>
      <c r="N8" s="40">
        <v>34</v>
      </c>
      <c r="O8" s="132">
        <f t="shared" si="1"/>
        <v>158</v>
      </c>
      <c r="P8" s="40">
        <v>0</v>
      </c>
      <c r="Q8" s="40">
        <v>0</v>
      </c>
      <c r="R8" s="40">
        <v>0</v>
      </c>
      <c r="S8" s="132">
        <f t="shared" si="2"/>
        <v>0</v>
      </c>
      <c r="T8" s="15">
        <f aca="true" t="shared" si="3" ref="T8:T30">SUM(S8,O8,H8)</f>
        <v>202</v>
      </c>
    </row>
    <row r="9" spans="1:20" ht="18.75">
      <c r="A9" s="19"/>
      <c r="B9" s="75"/>
      <c r="C9" s="19"/>
      <c r="D9" s="9" t="s">
        <v>5</v>
      </c>
      <c r="E9" s="40">
        <f>SUM(E7:E8)</f>
        <v>20</v>
      </c>
      <c r="F9" s="40">
        <f>SUM(F7:F8)</f>
        <v>35</v>
      </c>
      <c r="G9" s="40">
        <f>SUM(G7:G8)</f>
        <v>43</v>
      </c>
      <c r="H9" s="132">
        <f t="shared" si="0"/>
        <v>98</v>
      </c>
      <c r="I9" s="40">
        <f aca="true" t="shared" si="4" ref="I9:N9">SUM(I7:I8)</f>
        <v>57</v>
      </c>
      <c r="J9" s="40">
        <f t="shared" si="4"/>
        <v>54</v>
      </c>
      <c r="K9" s="40">
        <f t="shared" si="4"/>
        <v>56</v>
      </c>
      <c r="L9" s="40">
        <f t="shared" si="4"/>
        <v>58</v>
      </c>
      <c r="M9" s="40">
        <f t="shared" si="4"/>
        <v>51</v>
      </c>
      <c r="N9" s="40">
        <f t="shared" si="4"/>
        <v>59</v>
      </c>
      <c r="O9" s="132">
        <f t="shared" si="1"/>
        <v>335</v>
      </c>
      <c r="P9" s="40">
        <f>SUM(P7:P8)</f>
        <v>0</v>
      </c>
      <c r="Q9" s="40">
        <f>SUM(Q7:Q8)</f>
        <v>0</v>
      </c>
      <c r="R9" s="40">
        <f>SUM(R7:R8)</f>
        <v>0</v>
      </c>
      <c r="S9" s="132">
        <f t="shared" si="2"/>
        <v>0</v>
      </c>
      <c r="T9" s="15">
        <f t="shared" si="3"/>
        <v>433</v>
      </c>
    </row>
    <row r="10" spans="1:20" ht="18.75">
      <c r="A10" s="24"/>
      <c r="B10" s="76"/>
      <c r="C10" s="24"/>
      <c r="D10" s="9" t="s">
        <v>15</v>
      </c>
      <c r="E10" s="40">
        <v>1</v>
      </c>
      <c r="F10" s="40">
        <v>2</v>
      </c>
      <c r="G10" s="40">
        <v>2</v>
      </c>
      <c r="H10" s="132">
        <f t="shared" si="0"/>
        <v>5</v>
      </c>
      <c r="I10" s="40">
        <v>2</v>
      </c>
      <c r="J10" s="40">
        <v>2</v>
      </c>
      <c r="K10" s="40">
        <v>2</v>
      </c>
      <c r="L10" s="40">
        <v>2</v>
      </c>
      <c r="M10" s="40">
        <v>2</v>
      </c>
      <c r="N10" s="40">
        <v>2</v>
      </c>
      <c r="O10" s="132">
        <f t="shared" si="1"/>
        <v>12</v>
      </c>
      <c r="P10" s="40">
        <v>0</v>
      </c>
      <c r="Q10" s="40">
        <v>0</v>
      </c>
      <c r="R10" s="40">
        <v>0</v>
      </c>
      <c r="S10" s="132">
        <f t="shared" si="2"/>
        <v>0</v>
      </c>
      <c r="T10" s="15">
        <f t="shared" si="3"/>
        <v>17</v>
      </c>
    </row>
    <row r="11" spans="1:20" ht="18.75">
      <c r="A11" s="16">
        <v>2</v>
      </c>
      <c r="B11" s="74" t="s">
        <v>119</v>
      </c>
      <c r="C11" s="16" t="s">
        <v>55</v>
      </c>
      <c r="D11" s="9" t="s">
        <v>18</v>
      </c>
      <c r="E11" s="40">
        <v>0</v>
      </c>
      <c r="F11" s="40">
        <v>9</v>
      </c>
      <c r="G11" s="40">
        <v>8</v>
      </c>
      <c r="H11" s="132">
        <f t="shared" si="0"/>
        <v>17</v>
      </c>
      <c r="I11" s="40">
        <v>3</v>
      </c>
      <c r="J11" s="40">
        <v>8</v>
      </c>
      <c r="K11" s="40">
        <v>7</v>
      </c>
      <c r="L11" s="40">
        <v>7</v>
      </c>
      <c r="M11" s="40">
        <v>4</v>
      </c>
      <c r="N11" s="40">
        <v>9</v>
      </c>
      <c r="O11" s="132">
        <f t="shared" si="1"/>
        <v>38</v>
      </c>
      <c r="P11" s="40">
        <v>0</v>
      </c>
      <c r="Q11" s="40">
        <v>0</v>
      </c>
      <c r="R11" s="40">
        <v>0</v>
      </c>
      <c r="S11" s="132">
        <f t="shared" si="2"/>
        <v>0</v>
      </c>
      <c r="T11" s="15">
        <f t="shared" si="3"/>
        <v>55</v>
      </c>
    </row>
    <row r="12" spans="1:20" ht="18.75">
      <c r="A12" s="19"/>
      <c r="B12" s="75">
        <v>94010109</v>
      </c>
      <c r="C12" s="19" t="s">
        <v>118</v>
      </c>
      <c r="D12" s="9" t="s">
        <v>19</v>
      </c>
      <c r="E12" s="40">
        <v>0</v>
      </c>
      <c r="F12" s="40">
        <v>4</v>
      </c>
      <c r="G12" s="40">
        <v>8</v>
      </c>
      <c r="H12" s="132">
        <f t="shared" si="0"/>
        <v>12</v>
      </c>
      <c r="I12" s="40">
        <v>5</v>
      </c>
      <c r="J12" s="40">
        <v>7</v>
      </c>
      <c r="K12" s="40">
        <v>6</v>
      </c>
      <c r="L12" s="40">
        <v>8</v>
      </c>
      <c r="M12" s="40">
        <v>9</v>
      </c>
      <c r="N12" s="40">
        <v>3</v>
      </c>
      <c r="O12" s="132">
        <f t="shared" si="1"/>
        <v>38</v>
      </c>
      <c r="P12" s="40">
        <v>0</v>
      </c>
      <c r="Q12" s="40">
        <v>0</v>
      </c>
      <c r="R12" s="40">
        <v>0</v>
      </c>
      <c r="S12" s="132">
        <f t="shared" si="2"/>
        <v>0</v>
      </c>
      <c r="T12" s="15">
        <f t="shared" si="3"/>
        <v>50</v>
      </c>
    </row>
    <row r="13" spans="1:20" ht="18.75">
      <c r="A13" s="19"/>
      <c r="B13" s="75"/>
      <c r="C13" s="19"/>
      <c r="D13" s="9" t="s">
        <v>5</v>
      </c>
      <c r="E13" s="40">
        <f>SUM(E11:E12)</f>
        <v>0</v>
      </c>
      <c r="F13" s="40">
        <f>SUM(F11:F12)</f>
        <v>13</v>
      </c>
      <c r="G13" s="40">
        <f>SUM(G11:G12)</f>
        <v>16</v>
      </c>
      <c r="H13" s="132">
        <f t="shared" si="0"/>
        <v>29</v>
      </c>
      <c r="I13" s="40">
        <f aca="true" t="shared" si="5" ref="I13:N13">SUM(I11:I12)</f>
        <v>8</v>
      </c>
      <c r="J13" s="40">
        <f t="shared" si="5"/>
        <v>15</v>
      </c>
      <c r="K13" s="40">
        <f t="shared" si="5"/>
        <v>13</v>
      </c>
      <c r="L13" s="40">
        <f t="shared" si="5"/>
        <v>15</v>
      </c>
      <c r="M13" s="40">
        <f t="shared" si="5"/>
        <v>13</v>
      </c>
      <c r="N13" s="40">
        <f t="shared" si="5"/>
        <v>12</v>
      </c>
      <c r="O13" s="132">
        <f t="shared" si="1"/>
        <v>76</v>
      </c>
      <c r="P13" s="40">
        <f>SUM(P11:P12)</f>
        <v>0</v>
      </c>
      <c r="Q13" s="40">
        <f>SUM(Q11:Q12)</f>
        <v>0</v>
      </c>
      <c r="R13" s="40">
        <f>SUM(R11:R12)</f>
        <v>0</v>
      </c>
      <c r="S13" s="132">
        <f t="shared" si="2"/>
        <v>0</v>
      </c>
      <c r="T13" s="15">
        <f t="shared" si="3"/>
        <v>105</v>
      </c>
    </row>
    <row r="14" spans="1:20" ht="18.75">
      <c r="A14" s="24"/>
      <c r="B14" s="76"/>
      <c r="C14" s="24"/>
      <c r="D14" s="9" t="s">
        <v>15</v>
      </c>
      <c r="E14" s="40">
        <v>0</v>
      </c>
      <c r="F14" s="40">
        <v>1</v>
      </c>
      <c r="G14" s="40">
        <v>1</v>
      </c>
      <c r="H14" s="132">
        <f t="shared" si="0"/>
        <v>2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1</v>
      </c>
      <c r="O14" s="132">
        <f t="shared" si="1"/>
        <v>6</v>
      </c>
      <c r="P14" s="40">
        <v>0</v>
      </c>
      <c r="Q14" s="40">
        <v>0</v>
      </c>
      <c r="R14" s="40">
        <v>0</v>
      </c>
      <c r="S14" s="132">
        <f t="shared" si="2"/>
        <v>0</v>
      </c>
      <c r="T14" s="15">
        <f t="shared" si="3"/>
        <v>8</v>
      </c>
    </row>
    <row r="15" spans="1:20" ht="18.75">
      <c r="A15" s="16">
        <v>3</v>
      </c>
      <c r="B15" s="74" t="s">
        <v>120</v>
      </c>
      <c r="C15" s="16" t="s">
        <v>33</v>
      </c>
      <c r="D15" s="9" t="s">
        <v>18</v>
      </c>
      <c r="E15" s="40">
        <v>12</v>
      </c>
      <c r="F15" s="40">
        <v>17</v>
      </c>
      <c r="G15" s="40">
        <v>14</v>
      </c>
      <c r="H15" s="132">
        <f t="shared" si="0"/>
        <v>43</v>
      </c>
      <c r="I15" s="40">
        <v>17</v>
      </c>
      <c r="J15" s="40">
        <v>17</v>
      </c>
      <c r="K15" s="40">
        <v>10</v>
      </c>
      <c r="L15" s="40">
        <v>23</v>
      </c>
      <c r="M15" s="40">
        <v>12</v>
      </c>
      <c r="N15" s="40">
        <v>14</v>
      </c>
      <c r="O15" s="132">
        <f t="shared" si="1"/>
        <v>93</v>
      </c>
      <c r="P15" s="40">
        <v>0</v>
      </c>
      <c r="Q15" s="40">
        <v>0</v>
      </c>
      <c r="R15" s="40">
        <v>0</v>
      </c>
      <c r="S15" s="132">
        <f t="shared" si="2"/>
        <v>0</v>
      </c>
      <c r="T15" s="15">
        <f t="shared" si="3"/>
        <v>136</v>
      </c>
    </row>
    <row r="16" spans="1:20" ht="18.75">
      <c r="A16" s="19"/>
      <c r="B16" s="75">
        <v>94010140</v>
      </c>
      <c r="C16" s="19" t="s">
        <v>121</v>
      </c>
      <c r="D16" s="9" t="s">
        <v>19</v>
      </c>
      <c r="E16" s="40">
        <v>13</v>
      </c>
      <c r="F16" s="40">
        <v>17</v>
      </c>
      <c r="G16" s="40">
        <v>17</v>
      </c>
      <c r="H16" s="132">
        <f t="shared" si="0"/>
        <v>47</v>
      </c>
      <c r="I16" s="40">
        <v>14</v>
      </c>
      <c r="J16" s="40">
        <v>15</v>
      </c>
      <c r="K16" s="40">
        <v>5</v>
      </c>
      <c r="L16" s="40">
        <v>15</v>
      </c>
      <c r="M16" s="40">
        <v>18</v>
      </c>
      <c r="N16" s="40">
        <v>12</v>
      </c>
      <c r="O16" s="132">
        <f t="shared" si="1"/>
        <v>79</v>
      </c>
      <c r="P16" s="40">
        <v>0</v>
      </c>
      <c r="Q16" s="40">
        <v>0</v>
      </c>
      <c r="R16" s="40">
        <v>0</v>
      </c>
      <c r="S16" s="132">
        <f t="shared" si="2"/>
        <v>0</v>
      </c>
      <c r="T16" s="15">
        <f t="shared" si="3"/>
        <v>126</v>
      </c>
    </row>
    <row r="17" spans="1:20" ht="18.75">
      <c r="A17" s="19"/>
      <c r="B17" s="75"/>
      <c r="C17" s="19"/>
      <c r="D17" s="9" t="s">
        <v>5</v>
      </c>
      <c r="E17" s="40">
        <f>SUM(E15:E16)</f>
        <v>25</v>
      </c>
      <c r="F17" s="40">
        <f aca="true" t="shared" si="6" ref="F17:S17">SUM(F15:F16)</f>
        <v>34</v>
      </c>
      <c r="G17" s="40">
        <f t="shared" si="6"/>
        <v>31</v>
      </c>
      <c r="H17" s="132">
        <f t="shared" si="0"/>
        <v>90</v>
      </c>
      <c r="I17" s="40">
        <f t="shared" si="6"/>
        <v>31</v>
      </c>
      <c r="J17" s="40">
        <f t="shared" si="6"/>
        <v>32</v>
      </c>
      <c r="K17" s="40">
        <f t="shared" si="6"/>
        <v>15</v>
      </c>
      <c r="L17" s="40">
        <f t="shared" si="6"/>
        <v>38</v>
      </c>
      <c r="M17" s="40">
        <f t="shared" si="6"/>
        <v>30</v>
      </c>
      <c r="N17" s="40">
        <f t="shared" si="6"/>
        <v>26</v>
      </c>
      <c r="O17" s="132">
        <f t="shared" si="6"/>
        <v>172</v>
      </c>
      <c r="P17" s="40">
        <f t="shared" si="6"/>
        <v>0</v>
      </c>
      <c r="Q17" s="40">
        <f t="shared" si="6"/>
        <v>0</v>
      </c>
      <c r="R17" s="40">
        <f t="shared" si="6"/>
        <v>0</v>
      </c>
      <c r="S17" s="132">
        <f t="shared" si="6"/>
        <v>0</v>
      </c>
      <c r="T17" s="15">
        <f t="shared" si="3"/>
        <v>262</v>
      </c>
    </row>
    <row r="18" spans="1:20" ht="18.75">
      <c r="A18" s="24"/>
      <c r="B18" s="76"/>
      <c r="C18" s="24"/>
      <c r="D18" s="9" t="s">
        <v>15</v>
      </c>
      <c r="E18" s="40">
        <v>1</v>
      </c>
      <c r="F18" s="40">
        <v>1</v>
      </c>
      <c r="G18" s="40">
        <v>1</v>
      </c>
      <c r="H18" s="132">
        <f t="shared" si="0"/>
        <v>3</v>
      </c>
      <c r="I18" s="40">
        <v>1</v>
      </c>
      <c r="J18" s="40">
        <v>1</v>
      </c>
      <c r="K18" s="40">
        <v>1</v>
      </c>
      <c r="L18" s="40">
        <v>1</v>
      </c>
      <c r="M18" s="40">
        <v>1</v>
      </c>
      <c r="N18" s="40">
        <v>1</v>
      </c>
      <c r="O18" s="132">
        <f aca="true" t="shared" si="7" ref="O18:O30">SUM(I18:N18)</f>
        <v>6</v>
      </c>
      <c r="P18" s="40">
        <v>0</v>
      </c>
      <c r="Q18" s="40">
        <v>0</v>
      </c>
      <c r="R18" s="40">
        <v>0</v>
      </c>
      <c r="S18" s="132">
        <f aca="true" t="shared" si="8" ref="S18:S30">SUM(P18:R18)</f>
        <v>0</v>
      </c>
      <c r="T18" s="15">
        <f t="shared" si="3"/>
        <v>9</v>
      </c>
    </row>
    <row r="19" spans="1:20" ht="18.75">
      <c r="A19" s="16">
        <v>4</v>
      </c>
      <c r="B19" s="74" t="s">
        <v>122</v>
      </c>
      <c r="C19" s="16" t="s">
        <v>58</v>
      </c>
      <c r="D19" s="9" t="s">
        <v>18</v>
      </c>
      <c r="E19" s="40">
        <v>9</v>
      </c>
      <c r="F19" s="40">
        <v>9</v>
      </c>
      <c r="G19" s="40">
        <v>6</v>
      </c>
      <c r="H19" s="132">
        <f t="shared" si="0"/>
        <v>24</v>
      </c>
      <c r="I19" s="40">
        <v>6</v>
      </c>
      <c r="J19" s="40">
        <v>10</v>
      </c>
      <c r="K19" s="40">
        <v>8</v>
      </c>
      <c r="L19" s="40">
        <v>11</v>
      </c>
      <c r="M19" s="40">
        <v>16</v>
      </c>
      <c r="N19" s="40">
        <v>9</v>
      </c>
      <c r="O19" s="132">
        <f t="shared" si="7"/>
        <v>60</v>
      </c>
      <c r="P19" s="40">
        <v>0</v>
      </c>
      <c r="Q19" s="40">
        <v>0</v>
      </c>
      <c r="R19" s="40">
        <v>0</v>
      </c>
      <c r="S19" s="132">
        <f t="shared" si="8"/>
        <v>0</v>
      </c>
      <c r="T19" s="15">
        <f t="shared" si="3"/>
        <v>84</v>
      </c>
    </row>
    <row r="20" spans="1:20" ht="18.75">
      <c r="A20" s="19"/>
      <c r="B20" s="75">
        <v>94010110</v>
      </c>
      <c r="C20" s="19" t="s">
        <v>118</v>
      </c>
      <c r="D20" s="9" t="s">
        <v>19</v>
      </c>
      <c r="E20" s="40">
        <v>4</v>
      </c>
      <c r="F20" s="40">
        <v>11</v>
      </c>
      <c r="G20" s="40">
        <v>3</v>
      </c>
      <c r="H20" s="132">
        <f t="shared" si="0"/>
        <v>18</v>
      </c>
      <c r="I20" s="40">
        <v>13</v>
      </c>
      <c r="J20" s="40">
        <v>4</v>
      </c>
      <c r="K20" s="40">
        <v>6</v>
      </c>
      <c r="L20" s="40">
        <v>14</v>
      </c>
      <c r="M20" s="40">
        <v>8</v>
      </c>
      <c r="N20" s="40">
        <v>9</v>
      </c>
      <c r="O20" s="132">
        <f t="shared" si="7"/>
        <v>54</v>
      </c>
      <c r="P20" s="40">
        <v>0</v>
      </c>
      <c r="Q20" s="40">
        <v>0</v>
      </c>
      <c r="R20" s="40">
        <v>0</v>
      </c>
      <c r="S20" s="132">
        <f t="shared" si="8"/>
        <v>0</v>
      </c>
      <c r="T20" s="15">
        <f t="shared" si="3"/>
        <v>72</v>
      </c>
    </row>
    <row r="21" spans="1:20" ht="18.75">
      <c r="A21" s="19"/>
      <c r="B21" s="75"/>
      <c r="C21" s="19"/>
      <c r="D21" s="9" t="s">
        <v>5</v>
      </c>
      <c r="E21" s="40">
        <f>SUM(E19:E20)</f>
        <v>13</v>
      </c>
      <c r="F21" s="40">
        <f>SUM(F19:F20)</f>
        <v>20</v>
      </c>
      <c r="G21" s="40">
        <f>SUM(G19:G20)</f>
        <v>9</v>
      </c>
      <c r="H21" s="132">
        <f t="shared" si="0"/>
        <v>42</v>
      </c>
      <c r="I21" s="40">
        <f aca="true" t="shared" si="9" ref="I21:N21">SUM(I19:I20)</f>
        <v>19</v>
      </c>
      <c r="J21" s="40">
        <f t="shared" si="9"/>
        <v>14</v>
      </c>
      <c r="K21" s="40">
        <f t="shared" si="9"/>
        <v>14</v>
      </c>
      <c r="L21" s="40">
        <f t="shared" si="9"/>
        <v>25</v>
      </c>
      <c r="M21" s="40">
        <f t="shared" si="9"/>
        <v>24</v>
      </c>
      <c r="N21" s="40">
        <f t="shared" si="9"/>
        <v>18</v>
      </c>
      <c r="O21" s="132">
        <f t="shared" si="7"/>
        <v>114</v>
      </c>
      <c r="P21" s="40">
        <f>SUM(P19:P20)</f>
        <v>0</v>
      </c>
      <c r="Q21" s="40">
        <f>SUM(Q19:Q20)</f>
        <v>0</v>
      </c>
      <c r="R21" s="40">
        <f>SUM(R19:R20)</f>
        <v>0</v>
      </c>
      <c r="S21" s="132">
        <f t="shared" si="8"/>
        <v>0</v>
      </c>
      <c r="T21" s="15">
        <f t="shared" si="3"/>
        <v>156</v>
      </c>
    </row>
    <row r="22" spans="1:20" ht="18.75">
      <c r="A22" s="24"/>
      <c r="B22" s="76"/>
      <c r="C22" s="24"/>
      <c r="D22" s="9" t="s">
        <v>15</v>
      </c>
      <c r="E22" s="40">
        <v>1</v>
      </c>
      <c r="F22" s="40">
        <v>1</v>
      </c>
      <c r="G22" s="40">
        <v>1</v>
      </c>
      <c r="H22" s="132">
        <f t="shared" si="0"/>
        <v>3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132">
        <f t="shared" si="7"/>
        <v>6</v>
      </c>
      <c r="P22" s="40">
        <v>0</v>
      </c>
      <c r="Q22" s="40">
        <v>0</v>
      </c>
      <c r="R22" s="40">
        <v>0</v>
      </c>
      <c r="S22" s="132">
        <f t="shared" si="8"/>
        <v>0</v>
      </c>
      <c r="T22" s="15">
        <f t="shared" si="3"/>
        <v>9</v>
      </c>
    </row>
    <row r="23" spans="1:20" ht="18.75">
      <c r="A23" s="16">
        <v>5</v>
      </c>
      <c r="B23" s="74" t="s">
        <v>123</v>
      </c>
      <c r="C23" s="16" t="s">
        <v>31</v>
      </c>
      <c r="D23" s="9" t="s">
        <v>18</v>
      </c>
      <c r="E23" s="40">
        <v>0</v>
      </c>
      <c r="F23" s="40">
        <v>8</v>
      </c>
      <c r="G23" s="40">
        <v>8</v>
      </c>
      <c r="H23" s="132">
        <f t="shared" si="0"/>
        <v>16</v>
      </c>
      <c r="I23" s="40">
        <v>6</v>
      </c>
      <c r="J23" s="40">
        <v>5</v>
      </c>
      <c r="K23" s="40">
        <v>17</v>
      </c>
      <c r="L23" s="40">
        <v>13</v>
      </c>
      <c r="M23" s="40">
        <v>10</v>
      </c>
      <c r="N23" s="40">
        <v>9</v>
      </c>
      <c r="O23" s="132">
        <f t="shared" si="7"/>
        <v>60</v>
      </c>
      <c r="P23" s="40">
        <v>0</v>
      </c>
      <c r="Q23" s="40">
        <v>0</v>
      </c>
      <c r="R23" s="40">
        <v>0</v>
      </c>
      <c r="S23" s="132">
        <f t="shared" si="8"/>
        <v>0</v>
      </c>
      <c r="T23" s="15">
        <f t="shared" si="3"/>
        <v>76</v>
      </c>
    </row>
    <row r="24" spans="1:20" ht="18.75">
      <c r="A24" s="19"/>
      <c r="B24" s="75">
        <v>94010139</v>
      </c>
      <c r="C24" s="19" t="s">
        <v>121</v>
      </c>
      <c r="D24" s="9" t="s">
        <v>19</v>
      </c>
      <c r="E24" s="40">
        <v>0</v>
      </c>
      <c r="F24" s="40">
        <v>5</v>
      </c>
      <c r="G24" s="40">
        <v>11</v>
      </c>
      <c r="H24" s="132">
        <f t="shared" si="0"/>
        <v>16</v>
      </c>
      <c r="I24" s="40">
        <v>6</v>
      </c>
      <c r="J24" s="40">
        <v>4</v>
      </c>
      <c r="K24" s="40">
        <v>9</v>
      </c>
      <c r="L24" s="40">
        <v>8</v>
      </c>
      <c r="M24" s="40">
        <v>9</v>
      </c>
      <c r="N24" s="40">
        <v>8</v>
      </c>
      <c r="O24" s="132">
        <f t="shared" si="7"/>
        <v>44</v>
      </c>
      <c r="P24" s="40">
        <v>0</v>
      </c>
      <c r="Q24" s="40">
        <v>0</v>
      </c>
      <c r="R24" s="40">
        <v>0</v>
      </c>
      <c r="S24" s="132">
        <f t="shared" si="8"/>
        <v>0</v>
      </c>
      <c r="T24" s="15">
        <f t="shared" si="3"/>
        <v>60</v>
      </c>
    </row>
    <row r="25" spans="1:20" ht="18.75">
      <c r="A25" s="19"/>
      <c r="B25" s="77"/>
      <c r="C25" s="19"/>
      <c r="D25" s="9" t="s">
        <v>5</v>
      </c>
      <c r="E25" s="40">
        <f>SUM(E23:E24)</f>
        <v>0</v>
      </c>
      <c r="F25" s="40">
        <f>SUM(F23:F24)</f>
        <v>13</v>
      </c>
      <c r="G25" s="40">
        <f>SUM(G23:G24)</f>
        <v>19</v>
      </c>
      <c r="H25" s="132">
        <f t="shared" si="0"/>
        <v>32</v>
      </c>
      <c r="I25" s="40">
        <f aca="true" t="shared" si="10" ref="I25:N25">SUM(I23:I24)</f>
        <v>12</v>
      </c>
      <c r="J25" s="40">
        <f t="shared" si="10"/>
        <v>9</v>
      </c>
      <c r="K25" s="40">
        <f t="shared" si="10"/>
        <v>26</v>
      </c>
      <c r="L25" s="40">
        <f t="shared" si="10"/>
        <v>21</v>
      </c>
      <c r="M25" s="40">
        <f t="shared" si="10"/>
        <v>19</v>
      </c>
      <c r="N25" s="40">
        <f t="shared" si="10"/>
        <v>17</v>
      </c>
      <c r="O25" s="132">
        <f t="shared" si="7"/>
        <v>104</v>
      </c>
      <c r="P25" s="40">
        <f>SUM(P23:P24)</f>
        <v>0</v>
      </c>
      <c r="Q25" s="40">
        <f>SUM(Q23:Q24)</f>
        <v>0</v>
      </c>
      <c r="R25" s="40">
        <f>SUM(R23:R24)</f>
        <v>0</v>
      </c>
      <c r="S25" s="132">
        <f t="shared" si="8"/>
        <v>0</v>
      </c>
      <c r="T25" s="15">
        <f t="shared" si="3"/>
        <v>136</v>
      </c>
    </row>
    <row r="26" spans="1:20" ht="18.75">
      <c r="A26" s="24"/>
      <c r="B26" s="78"/>
      <c r="C26" s="24"/>
      <c r="D26" s="9" t="s">
        <v>15</v>
      </c>
      <c r="E26" s="40">
        <v>0</v>
      </c>
      <c r="F26" s="40">
        <v>1</v>
      </c>
      <c r="G26" s="40">
        <v>1</v>
      </c>
      <c r="H26" s="132">
        <f t="shared" si="0"/>
        <v>2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132">
        <f t="shared" si="7"/>
        <v>6</v>
      </c>
      <c r="P26" s="40">
        <v>0</v>
      </c>
      <c r="Q26" s="40">
        <v>0</v>
      </c>
      <c r="R26" s="40">
        <v>0</v>
      </c>
      <c r="S26" s="132">
        <f t="shared" si="8"/>
        <v>0</v>
      </c>
      <c r="T26" s="15">
        <f t="shared" si="3"/>
        <v>8</v>
      </c>
    </row>
    <row r="27" spans="1:20" ht="18.75">
      <c r="A27" s="16">
        <v>6</v>
      </c>
      <c r="B27" s="74" t="s">
        <v>124</v>
      </c>
      <c r="C27" s="16" t="s">
        <v>33</v>
      </c>
      <c r="D27" s="9" t="s">
        <v>18</v>
      </c>
      <c r="E27" s="40">
        <v>4</v>
      </c>
      <c r="F27" s="40">
        <v>5</v>
      </c>
      <c r="G27" s="40">
        <v>5</v>
      </c>
      <c r="H27" s="132">
        <f t="shared" si="0"/>
        <v>14</v>
      </c>
      <c r="I27" s="40">
        <v>8</v>
      </c>
      <c r="J27" s="40">
        <v>5</v>
      </c>
      <c r="K27" s="40">
        <v>7</v>
      </c>
      <c r="L27" s="40">
        <v>14</v>
      </c>
      <c r="M27" s="40">
        <v>11</v>
      </c>
      <c r="N27" s="40">
        <v>13</v>
      </c>
      <c r="O27" s="132">
        <f t="shared" si="7"/>
        <v>58</v>
      </c>
      <c r="P27" s="40">
        <v>0</v>
      </c>
      <c r="Q27" s="40">
        <v>0</v>
      </c>
      <c r="R27" s="40">
        <v>0</v>
      </c>
      <c r="S27" s="132">
        <f t="shared" si="8"/>
        <v>0</v>
      </c>
      <c r="T27" s="15">
        <f t="shared" si="3"/>
        <v>72</v>
      </c>
    </row>
    <row r="28" spans="1:20" ht="18.75">
      <c r="A28" s="19"/>
      <c r="B28" s="75">
        <v>94010111</v>
      </c>
      <c r="C28" s="19" t="s">
        <v>118</v>
      </c>
      <c r="D28" s="9" t="s">
        <v>19</v>
      </c>
      <c r="E28" s="40">
        <v>6</v>
      </c>
      <c r="F28" s="40">
        <v>11</v>
      </c>
      <c r="G28" s="40">
        <v>6</v>
      </c>
      <c r="H28" s="132">
        <f t="shared" si="0"/>
        <v>23</v>
      </c>
      <c r="I28" s="40">
        <v>3</v>
      </c>
      <c r="J28" s="40">
        <v>7</v>
      </c>
      <c r="K28" s="40">
        <v>10</v>
      </c>
      <c r="L28" s="40">
        <v>12</v>
      </c>
      <c r="M28" s="40">
        <v>7</v>
      </c>
      <c r="N28" s="40">
        <v>10</v>
      </c>
      <c r="O28" s="132">
        <f t="shared" si="7"/>
        <v>49</v>
      </c>
      <c r="P28" s="40">
        <v>0</v>
      </c>
      <c r="Q28" s="40">
        <v>0</v>
      </c>
      <c r="R28" s="40">
        <v>0</v>
      </c>
      <c r="S28" s="132">
        <f t="shared" si="8"/>
        <v>0</v>
      </c>
      <c r="T28" s="15">
        <f t="shared" si="3"/>
        <v>72</v>
      </c>
    </row>
    <row r="29" spans="1:20" ht="18.75">
      <c r="A29" s="19"/>
      <c r="B29" s="77"/>
      <c r="C29" s="19"/>
      <c r="D29" s="9" t="s">
        <v>5</v>
      </c>
      <c r="E29" s="40">
        <f>SUM(E27:E28)</f>
        <v>10</v>
      </c>
      <c r="F29" s="40">
        <f>SUM(F27:F28)</f>
        <v>16</v>
      </c>
      <c r="G29" s="40">
        <f>SUM(G27:G28)</f>
        <v>11</v>
      </c>
      <c r="H29" s="132">
        <f t="shared" si="0"/>
        <v>37</v>
      </c>
      <c r="I29" s="40">
        <f aca="true" t="shared" si="11" ref="I29:N29">SUM(I27:I28)</f>
        <v>11</v>
      </c>
      <c r="J29" s="40">
        <f t="shared" si="11"/>
        <v>12</v>
      </c>
      <c r="K29" s="40">
        <f t="shared" si="11"/>
        <v>17</v>
      </c>
      <c r="L29" s="40">
        <f t="shared" si="11"/>
        <v>26</v>
      </c>
      <c r="M29" s="40">
        <f t="shared" si="11"/>
        <v>18</v>
      </c>
      <c r="N29" s="40">
        <f t="shared" si="11"/>
        <v>23</v>
      </c>
      <c r="O29" s="132">
        <f t="shared" si="7"/>
        <v>107</v>
      </c>
      <c r="P29" s="40">
        <f>SUM(P27:P28)</f>
        <v>0</v>
      </c>
      <c r="Q29" s="40">
        <f>SUM(Q27:Q28)</f>
        <v>0</v>
      </c>
      <c r="R29" s="40">
        <f>SUM(R27:R28)</f>
        <v>0</v>
      </c>
      <c r="S29" s="132">
        <f t="shared" si="8"/>
        <v>0</v>
      </c>
      <c r="T29" s="15">
        <f t="shared" si="3"/>
        <v>144</v>
      </c>
    </row>
    <row r="30" spans="1:20" ht="18.75">
      <c r="A30" s="24"/>
      <c r="B30" s="78"/>
      <c r="C30" s="24"/>
      <c r="D30" s="9" t="s">
        <v>15</v>
      </c>
      <c r="E30" s="40">
        <v>1</v>
      </c>
      <c r="F30" s="40">
        <v>1</v>
      </c>
      <c r="G30" s="40">
        <v>1</v>
      </c>
      <c r="H30" s="132">
        <f t="shared" si="0"/>
        <v>3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0">
        <v>1</v>
      </c>
      <c r="O30" s="132">
        <f t="shared" si="7"/>
        <v>6</v>
      </c>
      <c r="P30" s="40">
        <v>0</v>
      </c>
      <c r="Q30" s="40">
        <v>0</v>
      </c>
      <c r="R30" s="40">
        <v>0</v>
      </c>
      <c r="S30" s="132">
        <f t="shared" si="8"/>
        <v>0</v>
      </c>
      <c r="T30" s="15">
        <f t="shared" si="3"/>
        <v>9</v>
      </c>
    </row>
    <row r="31" spans="1:20" ht="18.75">
      <c r="A31" s="36"/>
      <c r="B31" s="79"/>
      <c r="C31" s="36"/>
      <c r="D31" s="36"/>
      <c r="E31" s="37"/>
      <c r="F31" s="37"/>
      <c r="G31" s="37"/>
      <c r="H31" s="133"/>
      <c r="I31" s="37"/>
      <c r="J31" s="37"/>
      <c r="K31" s="37"/>
      <c r="L31" s="37"/>
      <c r="M31" s="37"/>
      <c r="N31" s="37"/>
      <c r="O31" s="133"/>
      <c r="P31" s="37"/>
      <c r="Q31" s="37"/>
      <c r="R31" s="37"/>
      <c r="S31" s="133"/>
      <c r="T31" s="38"/>
    </row>
    <row r="32" spans="1:20" ht="18.75">
      <c r="A32" s="36"/>
      <c r="B32" s="79"/>
      <c r="C32" s="36"/>
      <c r="D32" s="36"/>
      <c r="E32" s="37"/>
      <c r="F32" s="37"/>
      <c r="G32" s="37"/>
      <c r="H32" s="133"/>
      <c r="I32" s="37"/>
      <c r="J32" s="37"/>
      <c r="K32" s="37"/>
      <c r="L32" s="37"/>
      <c r="M32" s="37"/>
      <c r="N32" s="37"/>
      <c r="O32" s="133"/>
      <c r="P32" s="37"/>
      <c r="Q32" s="37"/>
      <c r="R32" s="37"/>
      <c r="S32" s="133"/>
      <c r="T32" s="38"/>
    </row>
    <row r="33" spans="1:20" ht="18.75">
      <c r="A33" s="36"/>
      <c r="B33" s="79"/>
      <c r="C33" s="36"/>
      <c r="D33" s="36"/>
      <c r="E33" s="37"/>
      <c r="F33" s="37"/>
      <c r="G33" s="37"/>
      <c r="H33" s="133"/>
      <c r="I33" s="37"/>
      <c r="J33" s="37"/>
      <c r="K33" s="37"/>
      <c r="L33" s="37"/>
      <c r="M33" s="37"/>
      <c r="N33" s="37"/>
      <c r="O33" s="133"/>
      <c r="P33" s="37"/>
      <c r="Q33" s="37"/>
      <c r="R33" s="37"/>
      <c r="S33" s="133"/>
      <c r="T33" s="38"/>
    </row>
    <row r="34" spans="1:20" ht="18.75">
      <c r="A34" s="150" t="s">
        <v>0</v>
      </c>
      <c r="B34" s="165" t="s">
        <v>227</v>
      </c>
      <c r="C34" s="150" t="s">
        <v>25</v>
      </c>
      <c r="D34" s="7" t="s">
        <v>232</v>
      </c>
      <c r="E34" s="129"/>
      <c r="F34" s="129"/>
      <c r="G34" s="129"/>
      <c r="H34" s="130"/>
      <c r="I34" s="129"/>
      <c r="J34" s="129"/>
      <c r="K34" s="129"/>
      <c r="L34" s="129"/>
      <c r="M34" s="129"/>
      <c r="N34" s="129"/>
      <c r="O34" s="130"/>
      <c r="P34" s="129"/>
      <c r="Q34" s="129"/>
      <c r="R34" s="129"/>
      <c r="S34" s="130"/>
      <c r="T34" s="8"/>
    </row>
    <row r="35" spans="1:20" ht="18.75">
      <c r="A35" s="150"/>
      <c r="B35" s="165"/>
      <c r="C35" s="150"/>
      <c r="D35" s="9" t="s">
        <v>2</v>
      </c>
      <c r="E35" s="151" t="s">
        <v>3</v>
      </c>
      <c r="F35" s="151" t="s">
        <v>4</v>
      </c>
      <c r="G35" s="151" t="s">
        <v>234</v>
      </c>
      <c r="H35" s="154" t="s">
        <v>5</v>
      </c>
      <c r="I35" s="151" t="s">
        <v>6</v>
      </c>
      <c r="J35" s="151" t="s">
        <v>7</v>
      </c>
      <c r="K35" s="151" t="s">
        <v>8</v>
      </c>
      <c r="L35" s="151" t="s">
        <v>9</v>
      </c>
      <c r="M35" s="151" t="s">
        <v>10</v>
      </c>
      <c r="N35" s="151" t="s">
        <v>11</v>
      </c>
      <c r="O35" s="154" t="s">
        <v>5</v>
      </c>
      <c r="P35" s="151" t="s">
        <v>12</v>
      </c>
      <c r="Q35" s="151" t="s">
        <v>13</v>
      </c>
      <c r="R35" s="151" t="s">
        <v>26</v>
      </c>
      <c r="S35" s="154" t="s">
        <v>5</v>
      </c>
      <c r="T35" s="11" t="s">
        <v>5</v>
      </c>
    </row>
    <row r="36" spans="1:20" ht="18.75">
      <c r="A36" s="150"/>
      <c r="B36" s="165"/>
      <c r="C36" s="150"/>
      <c r="D36" s="9" t="s">
        <v>15</v>
      </c>
      <c r="E36" s="151"/>
      <c r="F36" s="151"/>
      <c r="G36" s="151"/>
      <c r="H36" s="154"/>
      <c r="I36" s="151"/>
      <c r="J36" s="151"/>
      <c r="K36" s="151"/>
      <c r="L36" s="151"/>
      <c r="M36" s="151"/>
      <c r="N36" s="151"/>
      <c r="O36" s="154"/>
      <c r="P36" s="151"/>
      <c r="Q36" s="151"/>
      <c r="R36" s="151"/>
      <c r="S36" s="154"/>
      <c r="T36" s="12" t="s">
        <v>16</v>
      </c>
    </row>
    <row r="37" spans="1:20" ht="18.75">
      <c r="A37" s="13" t="s">
        <v>248</v>
      </c>
      <c r="B37" s="80"/>
      <c r="C37" s="81"/>
      <c r="D37" s="8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/>
    </row>
    <row r="38" spans="1:20" ht="18.75">
      <c r="A38" s="16">
        <v>7</v>
      </c>
      <c r="B38" s="74" t="s">
        <v>125</v>
      </c>
      <c r="C38" s="16" t="s">
        <v>58</v>
      </c>
      <c r="D38" s="9" t="s">
        <v>18</v>
      </c>
      <c r="E38" s="40">
        <v>17</v>
      </c>
      <c r="F38" s="40">
        <v>34</v>
      </c>
      <c r="G38" s="40">
        <v>38</v>
      </c>
      <c r="H38" s="132">
        <f aca="true" t="shared" si="12" ref="H38:H61">SUM(E38:G38)</f>
        <v>89</v>
      </c>
      <c r="I38" s="40">
        <v>39</v>
      </c>
      <c r="J38" s="40">
        <v>40</v>
      </c>
      <c r="K38" s="40">
        <v>32</v>
      </c>
      <c r="L38" s="40">
        <v>46</v>
      </c>
      <c r="M38" s="40">
        <v>53</v>
      </c>
      <c r="N38" s="40">
        <v>39</v>
      </c>
      <c r="O38" s="132">
        <f aca="true" t="shared" si="13" ref="O38:O61">SUM(I38:N38)</f>
        <v>249</v>
      </c>
      <c r="P38" s="40">
        <v>34</v>
      </c>
      <c r="Q38" s="40">
        <v>25</v>
      </c>
      <c r="R38" s="40">
        <v>32</v>
      </c>
      <c r="S38" s="132">
        <f aca="true" t="shared" si="14" ref="S38:S61">SUM(P38:R38)</f>
        <v>91</v>
      </c>
      <c r="T38" s="15">
        <f aca="true" t="shared" si="15" ref="T38:T61">SUM(S38,O38,H38)</f>
        <v>429</v>
      </c>
    </row>
    <row r="39" spans="1:20" ht="18.75">
      <c r="A39" s="19"/>
      <c r="B39" s="75">
        <v>94010138</v>
      </c>
      <c r="C39" s="19" t="s">
        <v>121</v>
      </c>
      <c r="D39" s="9" t="s">
        <v>19</v>
      </c>
      <c r="E39" s="40">
        <v>12</v>
      </c>
      <c r="F39" s="40">
        <v>42</v>
      </c>
      <c r="G39" s="40">
        <v>41</v>
      </c>
      <c r="H39" s="132">
        <f t="shared" si="12"/>
        <v>95</v>
      </c>
      <c r="I39" s="40">
        <v>42</v>
      </c>
      <c r="J39" s="40">
        <v>31</v>
      </c>
      <c r="K39" s="40">
        <v>40</v>
      </c>
      <c r="L39" s="40">
        <v>26</v>
      </c>
      <c r="M39" s="40">
        <v>52</v>
      </c>
      <c r="N39" s="40">
        <v>36</v>
      </c>
      <c r="O39" s="132">
        <f t="shared" si="13"/>
        <v>227</v>
      </c>
      <c r="P39" s="40">
        <v>38</v>
      </c>
      <c r="Q39" s="40">
        <v>35</v>
      </c>
      <c r="R39" s="40">
        <v>33</v>
      </c>
      <c r="S39" s="132">
        <f t="shared" si="14"/>
        <v>106</v>
      </c>
      <c r="T39" s="15">
        <f t="shared" si="15"/>
        <v>428</v>
      </c>
    </row>
    <row r="40" spans="1:20" ht="18.75">
      <c r="A40" s="19"/>
      <c r="B40" s="75"/>
      <c r="C40" s="19"/>
      <c r="D40" s="9" t="s">
        <v>5</v>
      </c>
      <c r="E40" s="40">
        <f>SUM(E38:E39)</f>
        <v>29</v>
      </c>
      <c r="F40" s="40">
        <f>SUM(F38:F39)</f>
        <v>76</v>
      </c>
      <c r="G40" s="40">
        <f>SUM(G38:G39)</f>
        <v>79</v>
      </c>
      <c r="H40" s="132">
        <f t="shared" si="12"/>
        <v>184</v>
      </c>
      <c r="I40" s="40">
        <f aca="true" t="shared" si="16" ref="I40:N40">SUM(I38:I39)</f>
        <v>81</v>
      </c>
      <c r="J40" s="40">
        <f t="shared" si="16"/>
        <v>71</v>
      </c>
      <c r="K40" s="40">
        <f t="shared" si="16"/>
        <v>72</v>
      </c>
      <c r="L40" s="40">
        <f t="shared" si="16"/>
        <v>72</v>
      </c>
      <c r="M40" s="40">
        <f t="shared" si="16"/>
        <v>105</v>
      </c>
      <c r="N40" s="40">
        <f t="shared" si="16"/>
        <v>75</v>
      </c>
      <c r="O40" s="132">
        <f t="shared" si="13"/>
        <v>476</v>
      </c>
      <c r="P40" s="40">
        <f>SUM(P38:P39)</f>
        <v>72</v>
      </c>
      <c r="Q40" s="40">
        <f>SUM(Q38:Q39)</f>
        <v>60</v>
      </c>
      <c r="R40" s="40">
        <f>SUM(R38:R39)</f>
        <v>65</v>
      </c>
      <c r="S40" s="132">
        <f t="shared" si="14"/>
        <v>197</v>
      </c>
      <c r="T40" s="15">
        <f t="shared" si="15"/>
        <v>857</v>
      </c>
    </row>
    <row r="41" spans="1:20" ht="18.75">
      <c r="A41" s="24"/>
      <c r="B41" s="76"/>
      <c r="C41" s="24"/>
      <c r="D41" s="9" t="s">
        <v>15</v>
      </c>
      <c r="E41" s="40">
        <v>1</v>
      </c>
      <c r="F41" s="40">
        <v>3</v>
      </c>
      <c r="G41" s="40">
        <v>3</v>
      </c>
      <c r="H41" s="132">
        <f t="shared" si="12"/>
        <v>7</v>
      </c>
      <c r="I41" s="40">
        <v>3</v>
      </c>
      <c r="J41" s="40">
        <v>3</v>
      </c>
      <c r="K41" s="40">
        <v>3</v>
      </c>
      <c r="L41" s="40">
        <v>2</v>
      </c>
      <c r="M41" s="40">
        <v>3</v>
      </c>
      <c r="N41" s="40">
        <v>2</v>
      </c>
      <c r="O41" s="132">
        <f t="shared" si="13"/>
        <v>16</v>
      </c>
      <c r="P41" s="40">
        <v>2</v>
      </c>
      <c r="Q41" s="40">
        <v>2</v>
      </c>
      <c r="R41" s="40">
        <v>2</v>
      </c>
      <c r="S41" s="132">
        <f t="shared" si="14"/>
        <v>6</v>
      </c>
      <c r="T41" s="15">
        <f t="shared" si="15"/>
        <v>29</v>
      </c>
    </row>
    <row r="42" spans="1:20" ht="18.75">
      <c r="A42" s="16">
        <v>8</v>
      </c>
      <c r="B42" s="74" t="s">
        <v>21</v>
      </c>
      <c r="C42" s="16" t="s">
        <v>31</v>
      </c>
      <c r="D42" s="9" t="s">
        <v>18</v>
      </c>
      <c r="E42" s="40">
        <v>25</v>
      </c>
      <c r="F42" s="40">
        <v>42</v>
      </c>
      <c r="G42" s="40">
        <v>51</v>
      </c>
      <c r="H42" s="132">
        <f t="shared" si="12"/>
        <v>118</v>
      </c>
      <c r="I42" s="40">
        <v>41</v>
      </c>
      <c r="J42" s="40">
        <v>40</v>
      </c>
      <c r="K42" s="40">
        <v>56</v>
      </c>
      <c r="L42" s="40">
        <v>42</v>
      </c>
      <c r="M42" s="40">
        <v>39</v>
      </c>
      <c r="N42" s="40">
        <v>52</v>
      </c>
      <c r="O42" s="132">
        <f t="shared" si="13"/>
        <v>270</v>
      </c>
      <c r="P42" s="40">
        <v>0</v>
      </c>
      <c r="Q42" s="40">
        <v>0</v>
      </c>
      <c r="R42" s="40">
        <v>0</v>
      </c>
      <c r="S42" s="132">
        <f t="shared" si="14"/>
        <v>0</v>
      </c>
      <c r="T42" s="15">
        <f t="shared" si="15"/>
        <v>388</v>
      </c>
    </row>
    <row r="43" spans="1:20" ht="18.75">
      <c r="A43" s="19"/>
      <c r="B43" s="75">
        <v>94010131</v>
      </c>
      <c r="C43" s="19" t="s">
        <v>126</v>
      </c>
      <c r="D43" s="9" t="s">
        <v>19</v>
      </c>
      <c r="E43" s="40">
        <v>26</v>
      </c>
      <c r="F43" s="40">
        <v>43</v>
      </c>
      <c r="G43" s="40">
        <v>44</v>
      </c>
      <c r="H43" s="132">
        <f t="shared" si="12"/>
        <v>113</v>
      </c>
      <c r="I43" s="40">
        <v>45</v>
      </c>
      <c r="J43" s="40">
        <v>34</v>
      </c>
      <c r="K43" s="40">
        <v>47</v>
      </c>
      <c r="L43" s="40">
        <v>47</v>
      </c>
      <c r="M43" s="40">
        <v>26</v>
      </c>
      <c r="N43" s="40">
        <v>51</v>
      </c>
      <c r="O43" s="132">
        <f t="shared" si="13"/>
        <v>250</v>
      </c>
      <c r="P43" s="40">
        <v>0</v>
      </c>
      <c r="Q43" s="40">
        <v>0</v>
      </c>
      <c r="R43" s="40">
        <v>0</v>
      </c>
      <c r="S43" s="132">
        <f t="shared" si="14"/>
        <v>0</v>
      </c>
      <c r="T43" s="15">
        <f t="shared" si="15"/>
        <v>363</v>
      </c>
    </row>
    <row r="44" spans="1:20" ht="18.75">
      <c r="A44" s="19"/>
      <c r="B44" s="75"/>
      <c r="C44" s="19"/>
      <c r="D44" s="9" t="s">
        <v>5</v>
      </c>
      <c r="E44" s="40">
        <f>SUM(E42:E43)</f>
        <v>51</v>
      </c>
      <c r="F44" s="40">
        <f>SUM(F42:F43)</f>
        <v>85</v>
      </c>
      <c r="G44" s="40">
        <f>SUM(G42:G43)</f>
        <v>95</v>
      </c>
      <c r="H44" s="132">
        <f t="shared" si="12"/>
        <v>231</v>
      </c>
      <c r="I44" s="40">
        <f aca="true" t="shared" si="17" ref="I44:N44">SUM(I42:I43)</f>
        <v>86</v>
      </c>
      <c r="J44" s="40">
        <f t="shared" si="17"/>
        <v>74</v>
      </c>
      <c r="K44" s="40">
        <f t="shared" si="17"/>
        <v>103</v>
      </c>
      <c r="L44" s="40">
        <f t="shared" si="17"/>
        <v>89</v>
      </c>
      <c r="M44" s="40">
        <f t="shared" si="17"/>
        <v>65</v>
      </c>
      <c r="N44" s="40">
        <f t="shared" si="17"/>
        <v>103</v>
      </c>
      <c r="O44" s="132">
        <f t="shared" si="13"/>
        <v>520</v>
      </c>
      <c r="P44" s="40">
        <f>SUM(P42:P43)</f>
        <v>0</v>
      </c>
      <c r="Q44" s="40">
        <f>SUM(Q42:Q43)</f>
        <v>0</v>
      </c>
      <c r="R44" s="40">
        <f>SUM(R42:R43)</f>
        <v>0</v>
      </c>
      <c r="S44" s="132">
        <f t="shared" si="14"/>
        <v>0</v>
      </c>
      <c r="T44" s="15">
        <f t="shared" si="15"/>
        <v>751</v>
      </c>
    </row>
    <row r="45" spans="1:20" ht="18.75">
      <c r="A45" s="24"/>
      <c r="B45" s="76"/>
      <c r="C45" s="24"/>
      <c r="D45" s="9" t="s">
        <v>15</v>
      </c>
      <c r="E45" s="40">
        <v>2</v>
      </c>
      <c r="F45" s="40">
        <v>3</v>
      </c>
      <c r="G45" s="40">
        <v>4</v>
      </c>
      <c r="H45" s="132">
        <f t="shared" si="12"/>
        <v>9</v>
      </c>
      <c r="I45" s="40">
        <v>3</v>
      </c>
      <c r="J45" s="40">
        <v>3</v>
      </c>
      <c r="K45" s="40">
        <v>3</v>
      </c>
      <c r="L45" s="40">
        <v>3</v>
      </c>
      <c r="M45" s="40">
        <v>2</v>
      </c>
      <c r="N45" s="40">
        <v>3</v>
      </c>
      <c r="O45" s="132">
        <f t="shared" si="13"/>
        <v>17</v>
      </c>
      <c r="P45" s="40">
        <v>0</v>
      </c>
      <c r="Q45" s="40">
        <v>0</v>
      </c>
      <c r="R45" s="40">
        <v>0</v>
      </c>
      <c r="S45" s="132">
        <f t="shared" si="14"/>
        <v>0</v>
      </c>
      <c r="T45" s="15">
        <f t="shared" si="15"/>
        <v>26</v>
      </c>
    </row>
    <row r="46" spans="1:20" ht="18.75">
      <c r="A46" s="16">
        <v>9</v>
      </c>
      <c r="B46" s="74" t="s">
        <v>127</v>
      </c>
      <c r="C46" s="16" t="s">
        <v>28</v>
      </c>
      <c r="D46" s="9" t="s">
        <v>18</v>
      </c>
      <c r="E46" s="40">
        <v>26</v>
      </c>
      <c r="F46" s="40">
        <v>26</v>
      </c>
      <c r="G46" s="40">
        <v>19</v>
      </c>
      <c r="H46" s="132">
        <f t="shared" si="12"/>
        <v>71</v>
      </c>
      <c r="I46" s="40">
        <v>21</v>
      </c>
      <c r="J46" s="40">
        <v>19</v>
      </c>
      <c r="K46" s="40">
        <v>31</v>
      </c>
      <c r="L46" s="40">
        <v>34</v>
      </c>
      <c r="M46" s="40">
        <v>24</v>
      </c>
      <c r="N46" s="40">
        <v>38</v>
      </c>
      <c r="O46" s="132">
        <f t="shared" si="13"/>
        <v>167</v>
      </c>
      <c r="P46" s="40">
        <v>0</v>
      </c>
      <c r="Q46" s="40">
        <v>0</v>
      </c>
      <c r="R46" s="40">
        <v>0</v>
      </c>
      <c r="S46" s="132">
        <f t="shared" si="14"/>
        <v>0</v>
      </c>
      <c r="T46" s="15">
        <f t="shared" si="15"/>
        <v>238</v>
      </c>
    </row>
    <row r="47" spans="1:20" ht="18.75">
      <c r="A47" s="19"/>
      <c r="B47" s="75">
        <v>94010121</v>
      </c>
      <c r="C47" s="19" t="s">
        <v>128</v>
      </c>
      <c r="D47" s="9" t="s">
        <v>19</v>
      </c>
      <c r="E47" s="40">
        <v>18</v>
      </c>
      <c r="F47" s="40">
        <v>16</v>
      </c>
      <c r="G47" s="40">
        <v>15</v>
      </c>
      <c r="H47" s="132">
        <f t="shared" si="12"/>
        <v>49</v>
      </c>
      <c r="I47" s="40">
        <v>19</v>
      </c>
      <c r="J47" s="40">
        <v>26</v>
      </c>
      <c r="K47" s="40">
        <v>32</v>
      </c>
      <c r="L47" s="40">
        <v>21</v>
      </c>
      <c r="M47" s="40">
        <v>31</v>
      </c>
      <c r="N47" s="40">
        <v>26</v>
      </c>
      <c r="O47" s="132">
        <f t="shared" si="13"/>
        <v>155</v>
      </c>
      <c r="P47" s="40">
        <v>0</v>
      </c>
      <c r="Q47" s="40">
        <v>0</v>
      </c>
      <c r="R47" s="40">
        <v>0</v>
      </c>
      <c r="S47" s="132">
        <f t="shared" si="14"/>
        <v>0</v>
      </c>
      <c r="T47" s="15">
        <f t="shared" si="15"/>
        <v>204</v>
      </c>
    </row>
    <row r="48" spans="1:20" ht="18.75">
      <c r="A48" s="19"/>
      <c r="B48" s="75"/>
      <c r="C48" s="19"/>
      <c r="D48" s="9" t="s">
        <v>5</v>
      </c>
      <c r="E48" s="40">
        <f>SUM(E46:E47)</f>
        <v>44</v>
      </c>
      <c r="F48" s="40">
        <f>SUM(F46:F47)</f>
        <v>42</v>
      </c>
      <c r="G48" s="40">
        <f>SUM(G46:G47)</f>
        <v>34</v>
      </c>
      <c r="H48" s="132">
        <f t="shared" si="12"/>
        <v>120</v>
      </c>
      <c r="I48" s="40">
        <f aca="true" t="shared" si="18" ref="I48:N48">SUM(I46:I47)</f>
        <v>40</v>
      </c>
      <c r="J48" s="40">
        <f t="shared" si="18"/>
        <v>45</v>
      </c>
      <c r="K48" s="40">
        <f t="shared" si="18"/>
        <v>63</v>
      </c>
      <c r="L48" s="40">
        <f t="shared" si="18"/>
        <v>55</v>
      </c>
      <c r="M48" s="40">
        <f t="shared" si="18"/>
        <v>55</v>
      </c>
      <c r="N48" s="40">
        <f t="shared" si="18"/>
        <v>64</v>
      </c>
      <c r="O48" s="132">
        <f t="shared" si="13"/>
        <v>322</v>
      </c>
      <c r="P48" s="40">
        <f>SUM(P46:P47)</f>
        <v>0</v>
      </c>
      <c r="Q48" s="40">
        <f>SUM(Q46:Q47)</f>
        <v>0</v>
      </c>
      <c r="R48" s="40">
        <f>SUM(R46:R47)</f>
        <v>0</v>
      </c>
      <c r="S48" s="132">
        <f t="shared" si="14"/>
        <v>0</v>
      </c>
      <c r="T48" s="15">
        <f t="shared" si="15"/>
        <v>442</v>
      </c>
    </row>
    <row r="49" spans="1:20" ht="18.75">
      <c r="A49" s="24"/>
      <c r="B49" s="76"/>
      <c r="C49" s="24"/>
      <c r="D49" s="9" t="s">
        <v>15</v>
      </c>
      <c r="E49" s="40">
        <v>2</v>
      </c>
      <c r="F49" s="40">
        <v>2</v>
      </c>
      <c r="G49" s="40">
        <v>2</v>
      </c>
      <c r="H49" s="132">
        <f t="shared" si="12"/>
        <v>6</v>
      </c>
      <c r="I49" s="40">
        <v>2</v>
      </c>
      <c r="J49" s="40">
        <v>2</v>
      </c>
      <c r="K49" s="40">
        <v>2</v>
      </c>
      <c r="L49" s="40">
        <v>2</v>
      </c>
      <c r="M49" s="40">
        <v>2</v>
      </c>
      <c r="N49" s="40">
        <v>3</v>
      </c>
      <c r="O49" s="132">
        <f t="shared" si="13"/>
        <v>13</v>
      </c>
      <c r="P49" s="40">
        <v>0</v>
      </c>
      <c r="Q49" s="40">
        <v>0</v>
      </c>
      <c r="R49" s="40">
        <v>0</v>
      </c>
      <c r="S49" s="132">
        <f t="shared" si="14"/>
        <v>0</v>
      </c>
      <c r="T49" s="15">
        <f t="shared" si="15"/>
        <v>19</v>
      </c>
    </row>
    <row r="50" spans="1:20" ht="18.75">
      <c r="A50" s="16">
        <v>10</v>
      </c>
      <c r="B50" s="74" t="s">
        <v>129</v>
      </c>
      <c r="C50" s="16" t="s">
        <v>66</v>
      </c>
      <c r="D50" s="9" t="s">
        <v>18</v>
      </c>
      <c r="E50" s="40">
        <v>0</v>
      </c>
      <c r="F50" s="40">
        <v>5</v>
      </c>
      <c r="G50" s="40">
        <v>8</v>
      </c>
      <c r="H50" s="132">
        <f t="shared" si="12"/>
        <v>13</v>
      </c>
      <c r="I50" s="40">
        <v>8</v>
      </c>
      <c r="J50" s="40">
        <v>10</v>
      </c>
      <c r="K50" s="40">
        <v>9</v>
      </c>
      <c r="L50" s="40">
        <v>9</v>
      </c>
      <c r="M50" s="40">
        <v>19</v>
      </c>
      <c r="N50" s="40">
        <v>8</v>
      </c>
      <c r="O50" s="132">
        <f t="shared" si="13"/>
        <v>63</v>
      </c>
      <c r="P50" s="40">
        <v>0</v>
      </c>
      <c r="Q50" s="40">
        <v>0</v>
      </c>
      <c r="R50" s="40">
        <v>0</v>
      </c>
      <c r="S50" s="132">
        <f t="shared" si="14"/>
        <v>0</v>
      </c>
      <c r="T50" s="15">
        <f t="shared" si="15"/>
        <v>76</v>
      </c>
    </row>
    <row r="51" spans="1:20" ht="18.75">
      <c r="A51" s="19"/>
      <c r="B51" s="75">
        <v>94010122</v>
      </c>
      <c r="C51" s="19" t="s">
        <v>128</v>
      </c>
      <c r="D51" s="9" t="s">
        <v>19</v>
      </c>
      <c r="E51" s="40">
        <v>0</v>
      </c>
      <c r="F51" s="40">
        <v>5</v>
      </c>
      <c r="G51" s="40">
        <v>6</v>
      </c>
      <c r="H51" s="132">
        <f t="shared" si="12"/>
        <v>11</v>
      </c>
      <c r="I51" s="40">
        <v>9</v>
      </c>
      <c r="J51" s="40">
        <v>7</v>
      </c>
      <c r="K51" s="40">
        <v>7</v>
      </c>
      <c r="L51" s="40">
        <v>7</v>
      </c>
      <c r="M51" s="40">
        <v>8</v>
      </c>
      <c r="N51" s="40">
        <v>5</v>
      </c>
      <c r="O51" s="132">
        <f t="shared" si="13"/>
        <v>43</v>
      </c>
      <c r="P51" s="40">
        <v>0</v>
      </c>
      <c r="Q51" s="40">
        <v>0</v>
      </c>
      <c r="R51" s="40">
        <v>0</v>
      </c>
      <c r="S51" s="132">
        <f t="shared" si="14"/>
        <v>0</v>
      </c>
      <c r="T51" s="15">
        <f t="shared" si="15"/>
        <v>54</v>
      </c>
    </row>
    <row r="52" spans="1:20" ht="18.75">
      <c r="A52" s="19"/>
      <c r="B52" s="77"/>
      <c r="C52" s="19"/>
      <c r="D52" s="9" t="s">
        <v>5</v>
      </c>
      <c r="E52" s="40">
        <f>SUM(E50:E51)</f>
        <v>0</v>
      </c>
      <c r="F52" s="40">
        <f>SUM(F50:F51)</f>
        <v>10</v>
      </c>
      <c r="G52" s="40">
        <f>SUM(G50:G51)</f>
        <v>14</v>
      </c>
      <c r="H52" s="132">
        <f t="shared" si="12"/>
        <v>24</v>
      </c>
      <c r="I52" s="40">
        <f aca="true" t="shared" si="19" ref="I52:N52">SUM(I50:I51)</f>
        <v>17</v>
      </c>
      <c r="J52" s="40">
        <f t="shared" si="19"/>
        <v>17</v>
      </c>
      <c r="K52" s="40">
        <f t="shared" si="19"/>
        <v>16</v>
      </c>
      <c r="L52" s="40">
        <f t="shared" si="19"/>
        <v>16</v>
      </c>
      <c r="M52" s="40">
        <f t="shared" si="19"/>
        <v>27</v>
      </c>
      <c r="N52" s="40">
        <f t="shared" si="19"/>
        <v>13</v>
      </c>
      <c r="O52" s="132">
        <f t="shared" si="13"/>
        <v>106</v>
      </c>
      <c r="P52" s="40">
        <f>SUM(P50:P51)</f>
        <v>0</v>
      </c>
      <c r="Q52" s="40">
        <f>SUM(Q50:Q51)</f>
        <v>0</v>
      </c>
      <c r="R52" s="40">
        <f>SUM(R50:R51)</f>
        <v>0</v>
      </c>
      <c r="S52" s="132">
        <f t="shared" si="14"/>
        <v>0</v>
      </c>
      <c r="T52" s="15">
        <f t="shared" si="15"/>
        <v>130</v>
      </c>
    </row>
    <row r="53" spans="1:20" ht="18.75">
      <c r="A53" s="24"/>
      <c r="B53" s="78"/>
      <c r="C53" s="24"/>
      <c r="D53" s="9" t="s">
        <v>15</v>
      </c>
      <c r="E53" s="40">
        <v>0</v>
      </c>
      <c r="F53" s="40">
        <v>1</v>
      </c>
      <c r="G53" s="40">
        <v>1</v>
      </c>
      <c r="H53" s="132">
        <f t="shared" si="12"/>
        <v>2</v>
      </c>
      <c r="I53" s="40">
        <v>1</v>
      </c>
      <c r="J53" s="40">
        <v>1</v>
      </c>
      <c r="K53" s="40">
        <v>1</v>
      </c>
      <c r="L53" s="40">
        <v>1</v>
      </c>
      <c r="M53" s="40">
        <v>1</v>
      </c>
      <c r="N53" s="40">
        <v>1</v>
      </c>
      <c r="O53" s="132">
        <f t="shared" si="13"/>
        <v>6</v>
      </c>
      <c r="P53" s="40">
        <v>0</v>
      </c>
      <c r="Q53" s="40">
        <v>0</v>
      </c>
      <c r="R53" s="40">
        <v>0</v>
      </c>
      <c r="S53" s="132">
        <f t="shared" si="14"/>
        <v>0</v>
      </c>
      <c r="T53" s="15">
        <f t="shared" si="15"/>
        <v>8</v>
      </c>
    </row>
    <row r="54" spans="1:20" ht="18.75">
      <c r="A54" s="16">
        <v>11</v>
      </c>
      <c r="B54" s="74" t="s">
        <v>130</v>
      </c>
      <c r="C54" s="16" t="s">
        <v>58</v>
      </c>
      <c r="D54" s="9" t="s">
        <v>18</v>
      </c>
      <c r="E54" s="40">
        <v>5</v>
      </c>
      <c r="F54" s="40">
        <v>17</v>
      </c>
      <c r="G54" s="40">
        <v>13</v>
      </c>
      <c r="H54" s="132">
        <f t="shared" si="12"/>
        <v>35</v>
      </c>
      <c r="I54" s="40">
        <v>14</v>
      </c>
      <c r="J54" s="40">
        <v>10</v>
      </c>
      <c r="K54" s="40">
        <v>21</v>
      </c>
      <c r="L54" s="40">
        <v>13</v>
      </c>
      <c r="M54" s="40">
        <v>11</v>
      </c>
      <c r="N54" s="40">
        <v>22</v>
      </c>
      <c r="O54" s="132">
        <f t="shared" si="13"/>
        <v>91</v>
      </c>
      <c r="P54" s="40">
        <v>9</v>
      </c>
      <c r="Q54" s="40">
        <v>12</v>
      </c>
      <c r="R54" s="40">
        <v>11</v>
      </c>
      <c r="S54" s="132">
        <f t="shared" si="14"/>
        <v>32</v>
      </c>
      <c r="T54" s="15">
        <f t="shared" si="15"/>
        <v>158</v>
      </c>
    </row>
    <row r="55" spans="1:20" ht="18.75">
      <c r="A55" s="19"/>
      <c r="B55" s="75">
        <v>94010116</v>
      </c>
      <c r="C55" s="19" t="s">
        <v>131</v>
      </c>
      <c r="D55" s="9" t="s">
        <v>19</v>
      </c>
      <c r="E55" s="40">
        <v>11</v>
      </c>
      <c r="F55" s="40">
        <v>14</v>
      </c>
      <c r="G55" s="40">
        <v>10</v>
      </c>
      <c r="H55" s="132">
        <f t="shared" si="12"/>
        <v>35</v>
      </c>
      <c r="I55" s="40">
        <v>12</v>
      </c>
      <c r="J55" s="40">
        <v>9</v>
      </c>
      <c r="K55" s="40">
        <v>11</v>
      </c>
      <c r="L55" s="40">
        <v>5</v>
      </c>
      <c r="M55" s="40">
        <v>17</v>
      </c>
      <c r="N55" s="40">
        <v>9</v>
      </c>
      <c r="O55" s="132">
        <f t="shared" si="13"/>
        <v>63</v>
      </c>
      <c r="P55" s="40">
        <v>12</v>
      </c>
      <c r="Q55" s="40">
        <v>12</v>
      </c>
      <c r="R55" s="40">
        <v>19</v>
      </c>
      <c r="S55" s="132">
        <f t="shared" si="14"/>
        <v>43</v>
      </c>
      <c r="T55" s="15">
        <f t="shared" si="15"/>
        <v>141</v>
      </c>
    </row>
    <row r="56" spans="1:20" ht="18.75">
      <c r="A56" s="19"/>
      <c r="B56" s="77"/>
      <c r="C56" s="19"/>
      <c r="D56" s="9" t="s">
        <v>5</v>
      </c>
      <c r="E56" s="40">
        <f>SUM(E54:E55)</f>
        <v>16</v>
      </c>
      <c r="F56" s="40">
        <f>SUM(F54:F55)</f>
        <v>31</v>
      </c>
      <c r="G56" s="40">
        <f>SUM(G54:G55)</f>
        <v>23</v>
      </c>
      <c r="H56" s="132">
        <f t="shared" si="12"/>
        <v>70</v>
      </c>
      <c r="I56" s="40">
        <f aca="true" t="shared" si="20" ref="I56:N56">SUM(I54:I55)</f>
        <v>26</v>
      </c>
      <c r="J56" s="40">
        <f t="shared" si="20"/>
        <v>19</v>
      </c>
      <c r="K56" s="40">
        <f t="shared" si="20"/>
        <v>32</v>
      </c>
      <c r="L56" s="40">
        <f t="shared" si="20"/>
        <v>18</v>
      </c>
      <c r="M56" s="40">
        <f t="shared" si="20"/>
        <v>28</v>
      </c>
      <c r="N56" s="40">
        <f t="shared" si="20"/>
        <v>31</v>
      </c>
      <c r="O56" s="132">
        <f t="shared" si="13"/>
        <v>154</v>
      </c>
      <c r="P56" s="40">
        <f>SUM(P54:P55)</f>
        <v>21</v>
      </c>
      <c r="Q56" s="40">
        <f>SUM(Q54:Q55)</f>
        <v>24</v>
      </c>
      <c r="R56" s="40">
        <f>SUM(R54:R55)</f>
        <v>30</v>
      </c>
      <c r="S56" s="132">
        <f t="shared" si="14"/>
        <v>75</v>
      </c>
      <c r="T56" s="15">
        <f t="shared" si="15"/>
        <v>299</v>
      </c>
    </row>
    <row r="57" spans="1:20" ht="18.75">
      <c r="A57" s="24"/>
      <c r="B57" s="78"/>
      <c r="C57" s="24"/>
      <c r="D57" s="9" t="s">
        <v>15</v>
      </c>
      <c r="E57" s="40">
        <v>1</v>
      </c>
      <c r="F57" s="40">
        <v>1</v>
      </c>
      <c r="G57" s="40">
        <v>1</v>
      </c>
      <c r="H57" s="132">
        <f t="shared" si="12"/>
        <v>3</v>
      </c>
      <c r="I57" s="40">
        <v>1</v>
      </c>
      <c r="J57" s="40">
        <v>1</v>
      </c>
      <c r="K57" s="40">
        <v>1</v>
      </c>
      <c r="L57" s="40">
        <v>1</v>
      </c>
      <c r="M57" s="40">
        <v>1</v>
      </c>
      <c r="N57" s="40">
        <v>1</v>
      </c>
      <c r="O57" s="132">
        <f t="shared" si="13"/>
        <v>6</v>
      </c>
      <c r="P57" s="40">
        <v>1</v>
      </c>
      <c r="Q57" s="40">
        <v>1</v>
      </c>
      <c r="R57" s="40">
        <v>1</v>
      </c>
      <c r="S57" s="132">
        <f t="shared" si="14"/>
        <v>3</v>
      </c>
      <c r="T57" s="15">
        <f t="shared" si="15"/>
        <v>12</v>
      </c>
    </row>
    <row r="58" spans="1:20" ht="18.75">
      <c r="A58" s="16">
        <v>12</v>
      </c>
      <c r="B58" s="74" t="s">
        <v>132</v>
      </c>
      <c r="C58" s="16" t="s">
        <v>66</v>
      </c>
      <c r="D58" s="9" t="s">
        <v>18</v>
      </c>
      <c r="E58" s="40">
        <v>8</v>
      </c>
      <c r="F58" s="40">
        <v>8</v>
      </c>
      <c r="G58" s="40">
        <v>6</v>
      </c>
      <c r="H58" s="132">
        <f t="shared" si="12"/>
        <v>22</v>
      </c>
      <c r="I58" s="40">
        <v>10</v>
      </c>
      <c r="J58" s="40">
        <v>7</v>
      </c>
      <c r="K58" s="40">
        <v>9</v>
      </c>
      <c r="L58" s="40">
        <v>5</v>
      </c>
      <c r="M58" s="40">
        <v>11</v>
      </c>
      <c r="N58" s="40">
        <v>5</v>
      </c>
      <c r="O58" s="132">
        <f t="shared" si="13"/>
        <v>47</v>
      </c>
      <c r="P58" s="40">
        <v>0</v>
      </c>
      <c r="Q58" s="40">
        <v>0</v>
      </c>
      <c r="R58" s="40">
        <v>0</v>
      </c>
      <c r="S58" s="132">
        <f t="shared" si="14"/>
        <v>0</v>
      </c>
      <c r="T58" s="15">
        <f t="shared" si="15"/>
        <v>69</v>
      </c>
    </row>
    <row r="59" spans="1:20" ht="18.75">
      <c r="A59" s="19"/>
      <c r="B59" s="75">
        <v>94010115</v>
      </c>
      <c r="C59" s="19" t="s">
        <v>131</v>
      </c>
      <c r="D59" s="9" t="s">
        <v>19</v>
      </c>
      <c r="E59" s="40">
        <v>7</v>
      </c>
      <c r="F59" s="40">
        <v>9</v>
      </c>
      <c r="G59" s="40">
        <v>8</v>
      </c>
      <c r="H59" s="132">
        <f t="shared" si="12"/>
        <v>24</v>
      </c>
      <c r="I59" s="40">
        <v>9</v>
      </c>
      <c r="J59" s="40">
        <v>7</v>
      </c>
      <c r="K59" s="40">
        <v>4</v>
      </c>
      <c r="L59" s="40">
        <v>7</v>
      </c>
      <c r="M59" s="40">
        <v>5</v>
      </c>
      <c r="N59" s="40">
        <v>7</v>
      </c>
      <c r="O59" s="132">
        <f t="shared" si="13"/>
        <v>39</v>
      </c>
      <c r="P59" s="40">
        <v>0</v>
      </c>
      <c r="Q59" s="40">
        <v>0</v>
      </c>
      <c r="R59" s="40">
        <v>0</v>
      </c>
      <c r="S59" s="132">
        <f t="shared" si="14"/>
        <v>0</v>
      </c>
      <c r="T59" s="15">
        <f t="shared" si="15"/>
        <v>63</v>
      </c>
    </row>
    <row r="60" spans="1:20" ht="18.75">
      <c r="A60" s="19"/>
      <c r="B60" s="77"/>
      <c r="C60" s="19"/>
      <c r="D60" s="9" t="s">
        <v>5</v>
      </c>
      <c r="E60" s="40">
        <f>SUM(E58:E59)</f>
        <v>15</v>
      </c>
      <c r="F60" s="40">
        <f>SUM(F58:F59)</f>
        <v>17</v>
      </c>
      <c r="G60" s="40">
        <f>SUM(G58:G59)</f>
        <v>14</v>
      </c>
      <c r="H60" s="132">
        <f t="shared" si="12"/>
        <v>46</v>
      </c>
      <c r="I60" s="40">
        <f aca="true" t="shared" si="21" ref="I60:N60">SUM(I58:I59)</f>
        <v>19</v>
      </c>
      <c r="J60" s="40">
        <f t="shared" si="21"/>
        <v>14</v>
      </c>
      <c r="K60" s="40">
        <f t="shared" si="21"/>
        <v>13</v>
      </c>
      <c r="L60" s="40">
        <f t="shared" si="21"/>
        <v>12</v>
      </c>
      <c r="M60" s="40">
        <f t="shared" si="21"/>
        <v>16</v>
      </c>
      <c r="N60" s="40">
        <f t="shared" si="21"/>
        <v>12</v>
      </c>
      <c r="O60" s="132">
        <f t="shared" si="13"/>
        <v>86</v>
      </c>
      <c r="P60" s="40">
        <f>SUM(P58:P59)</f>
        <v>0</v>
      </c>
      <c r="Q60" s="40">
        <f>SUM(Q58:Q59)</f>
        <v>0</v>
      </c>
      <c r="R60" s="40">
        <f>SUM(R58:R59)</f>
        <v>0</v>
      </c>
      <c r="S60" s="132">
        <f t="shared" si="14"/>
        <v>0</v>
      </c>
      <c r="T60" s="15">
        <f t="shared" si="15"/>
        <v>132</v>
      </c>
    </row>
    <row r="61" spans="1:20" ht="18.75">
      <c r="A61" s="24"/>
      <c r="B61" s="78"/>
      <c r="C61" s="24"/>
      <c r="D61" s="9" t="s">
        <v>15</v>
      </c>
      <c r="E61" s="40">
        <v>1</v>
      </c>
      <c r="F61" s="40">
        <v>1</v>
      </c>
      <c r="G61" s="40">
        <v>1</v>
      </c>
      <c r="H61" s="132">
        <f t="shared" si="12"/>
        <v>3</v>
      </c>
      <c r="I61" s="40">
        <v>1</v>
      </c>
      <c r="J61" s="40">
        <v>1</v>
      </c>
      <c r="K61" s="40">
        <v>1</v>
      </c>
      <c r="L61" s="40">
        <v>1</v>
      </c>
      <c r="M61" s="40">
        <v>1</v>
      </c>
      <c r="N61" s="40">
        <v>1</v>
      </c>
      <c r="O61" s="132">
        <f t="shared" si="13"/>
        <v>6</v>
      </c>
      <c r="P61" s="40">
        <v>0</v>
      </c>
      <c r="Q61" s="40">
        <v>0</v>
      </c>
      <c r="R61" s="40">
        <v>0</v>
      </c>
      <c r="S61" s="132">
        <f t="shared" si="14"/>
        <v>0</v>
      </c>
      <c r="T61" s="15">
        <f t="shared" si="15"/>
        <v>9</v>
      </c>
    </row>
    <row r="62" spans="1:20" ht="18.75">
      <c r="A62" s="16">
        <v>13</v>
      </c>
      <c r="B62" s="74" t="s">
        <v>133</v>
      </c>
      <c r="C62" s="16" t="s">
        <v>31</v>
      </c>
      <c r="D62" s="9" t="s">
        <v>18</v>
      </c>
      <c r="E62" s="40">
        <v>13</v>
      </c>
      <c r="F62" s="40">
        <v>7</v>
      </c>
      <c r="G62" s="40">
        <v>9</v>
      </c>
      <c r="H62" s="132">
        <f>SUM(E62:G62)</f>
        <v>29</v>
      </c>
      <c r="I62" s="40">
        <v>19</v>
      </c>
      <c r="J62" s="40">
        <v>13</v>
      </c>
      <c r="K62" s="40">
        <v>14</v>
      </c>
      <c r="L62" s="40">
        <v>8</v>
      </c>
      <c r="M62" s="40">
        <v>12</v>
      </c>
      <c r="N62" s="40">
        <v>11</v>
      </c>
      <c r="O62" s="132">
        <f>SUM(I62:N62)</f>
        <v>77</v>
      </c>
      <c r="P62" s="40">
        <v>0</v>
      </c>
      <c r="Q62" s="40">
        <v>0</v>
      </c>
      <c r="R62" s="40">
        <v>0</v>
      </c>
      <c r="S62" s="132">
        <f>SUM(P62:R62)</f>
        <v>0</v>
      </c>
      <c r="T62" s="15">
        <f>SUM(S62,O62,H62)</f>
        <v>106</v>
      </c>
    </row>
    <row r="63" spans="1:20" ht="18.75">
      <c r="A63" s="19"/>
      <c r="B63" s="75">
        <v>94010120</v>
      </c>
      <c r="C63" s="19" t="s">
        <v>131</v>
      </c>
      <c r="D63" s="9" t="s">
        <v>19</v>
      </c>
      <c r="E63" s="40">
        <v>11</v>
      </c>
      <c r="F63" s="40">
        <v>14</v>
      </c>
      <c r="G63" s="40">
        <v>3</v>
      </c>
      <c r="H63" s="132">
        <f>SUM(E63:G63)</f>
        <v>28</v>
      </c>
      <c r="I63" s="40">
        <v>23</v>
      </c>
      <c r="J63" s="40">
        <v>7</v>
      </c>
      <c r="K63" s="40">
        <v>12</v>
      </c>
      <c r="L63" s="40">
        <v>14</v>
      </c>
      <c r="M63" s="40">
        <v>13</v>
      </c>
      <c r="N63" s="40">
        <v>7</v>
      </c>
      <c r="O63" s="132">
        <f>SUM(I63:N63)</f>
        <v>76</v>
      </c>
      <c r="P63" s="40">
        <v>0</v>
      </c>
      <c r="Q63" s="40">
        <v>0</v>
      </c>
      <c r="R63" s="40">
        <v>0</v>
      </c>
      <c r="S63" s="132">
        <f>SUM(P63:R63)</f>
        <v>0</v>
      </c>
      <c r="T63" s="15">
        <f>SUM(S63,O63,H63)</f>
        <v>104</v>
      </c>
    </row>
    <row r="64" spans="1:20" ht="18.75">
      <c r="A64" s="19"/>
      <c r="B64" s="75"/>
      <c r="C64" s="19"/>
      <c r="D64" s="9" t="s">
        <v>5</v>
      </c>
      <c r="E64" s="40">
        <f>SUM(E62:E63)</f>
        <v>24</v>
      </c>
      <c r="F64" s="40">
        <f>SUM(F62:F63)</f>
        <v>21</v>
      </c>
      <c r="G64" s="40">
        <f>SUM(G62:G63)</f>
        <v>12</v>
      </c>
      <c r="H64" s="132">
        <f>SUM(E64:G64)</f>
        <v>57</v>
      </c>
      <c r="I64" s="40">
        <f aca="true" t="shared" si="22" ref="I64:N64">SUM(I62:I63)</f>
        <v>42</v>
      </c>
      <c r="J64" s="40">
        <f t="shared" si="22"/>
        <v>20</v>
      </c>
      <c r="K64" s="40">
        <f t="shared" si="22"/>
        <v>26</v>
      </c>
      <c r="L64" s="40">
        <f t="shared" si="22"/>
        <v>22</v>
      </c>
      <c r="M64" s="40">
        <f t="shared" si="22"/>
        <v>25</v>
      </c>
      <c r="N64" s="40">
        <f t="shared" si="22"/>
        <v>18</v>
      </c>
      <c r="O64" s="132">
        <f>SUM(I64:N64)</f>
        <v>153</v>
      </c>
      <c r="P64" s="40">
        <f>SUM(P62:P63)</f>
        <v>0</v>
      </c>
      <c r="Q64" s="40">
        <f>SUM(Q62:Q63)</f>
        <v>0</v>
      </c>
      <c r="R64" s="40">
        <f>SUM(R62:R63)</f>
        <v>0</v>
      </c>
      <c r="S64" s="132">
        <f>SUM(P64:R64)</f>
        <v>0</v>
      </c>
      <c r="T64" s="15">
        <f>SUM(S64,O64,H64)</f>
        <v>210</v>
      </c>
    </row>
    <row r="65" spans="1:20" ht="18.75">
      <c r="A65" s="24"/>
      <c r="B65" s="76"/>
      <c r="C65" s="24"/>
      <c r="D65" s="9" t="s">
        <v>15</v>
      </c>
      <c r="E65" s="40">
        <v>1</v>
      </c>
      <c r="F65" s="40">
        <v>1</v>
      </c>
      <c r="G65" s="40">
        <v>1</v>
      </c>
      <c r="H65" s="132">
        <f>SUM(E65:G65)</f>
        <v>3</v>
      </c>
      <c r="I65" s="40">
        <v>2</v>
      </c>
      <c r="J65" s="40">
        <v>1</v>
      </c>
      <c r="K65" s="40">
        <v>1</v>
      </c>
      <c r="L65" s="40">
        <v>1</v>
      </c>
      <c r="M65" s="40">
        <v>1</v>
      </c>
      <c r="N65" s="40">
        <v>1</v>
      </c>
      <c r="O65" s="132">
        <f>SUM(I65:N65)</f>
        <v>7</v>
      </c>
      <c r="P65" s="40">
        <v>0</v>
      </c>
      <c r="Q65" s="40">
        <v>0</v>
      </c>
      <c r="R65" s="40">
        <v>0</v>
      </c>
      <c r="S65" s="132">
        <f>SUM(P65:R65)</f>
        <v>0</v>
      </c>
      <c r="T65" s="15">
        <f>SUM(S65,O65,H65)</f>
        <v>10</v>
      </c>
    </row>
    <row r="66" spans="1:20" ht="18.75">
      <c r="A66" s="36"/>
      <c r="B66" s="79"/>
      <c r="C66" s="36"/>
      <c r="D66" s="36"/>
      <c r="E66" s="37"/>
      <c r="F66" s="37"/>
      <c r="G66" s="37"/>
      <c r="H66" s="133"/>
      <c r="I66" s="37"/>
      <c r="J66" s="37"/>
      <c r="K66" s="37"/>
      <c r="L66" s="37"/>
      <c r="M66" s="37"/>
      <c r="N66" s="37"/>
      <c r="O66" s="133"/>
      <c r="P66" s="37"/>
      <c r="Q66" s="37"/>
      <c r="R66" s="37"/>
      <c r="S66" s="133"/>
      <c r="T66" s="38"/>
    </row>
    <row r="67" spans="1:20" ht="18.75">
      <c r="A67" s="150" t="s">
        <v>0</v>
      </c>
      <c r="B67" s="165" t="s">
        <v>227</v>
      </c>
      <c r="C67" s="150" t="s">
        <v>25</v>
      </c>
      <c r="D67" s="7" t="s">
        <v>232</v>
      </c>
      <c r="E67" s="129"/>
      <c r="F67" s="129"/>
      <c r="G67" s="129"/>
      <c r="H67" s="130"/>
      <c r="I67" s="129"/>
      <c r="J67" s="129"/>
      <c r="K67" s="129"/>
      <c r="L67" s="129"/>
      <c r="M67" s="129"/>
      <c r="N67" s="129"/>
      <c r="O67" s="130"/>
      <c r="P67" s="129"/>
      <c r="Q67" s="129"/>
      <c r="R67" s="129"/>
      <c r="S67" s="130"/>
      <c r="T67" s="8"/>
    </row>
    <row r="68" spans="1:20" ht="18.75">
      <c r="A68" s="150"/>
      <c r="B68" s="165"/>
      <c r="C68" s="150"/>
      <c r="D68" s="9" t="s">
        <v>2</v>
      </c>
      <c r="E68" s="151" t="s">
        <v>3</v>
      </c>
      <c r="F68" s="151" t="s">
        <v>4</v>
      </c>
      <c r="G68" s="151" t="s">
        <v>234</v>
      </c>
      <c r="H68" s="154" t="s">
        <v>5</v>
      </c>
      <c r="I68" s="151" t="s">
        <v>6</v>
      </c>
      <c r="J68" s="151" t="s">
        <v>7</v>
      </c>
      <c r="K68" s="151" t="s">
        <v>8</v>
      </c>
      <c r="L68" s="151" t="s">
        <v>9</v>
      </c>
      <c r="M68" s="151" t="s">
        <v>10</v>
      </c>
      <c r="N68" s="151" t="s">
        <v>11</v>
      </c>
      <c r="O68" s="154" t="s">
        <v>5</v>
      </c>
      <c r="P68" s="151" t="s">
        <v>12</v>
      </c>
      <c r="Q68" s="151" t="s">
        <v>13</v>
      </c>
      <c r="R68" s="151" t="s">
        <v>26</v>
      </c>
      <c r="S68" s="154" t="s">
        <v>5</v>
      </c>
      <c r="T68" s="11" t="s">
        <v>5</v>
      </c>
    </row>
    <row r="69" spans="1:20" ht="18.75">
      <c r="A69" s="150"/>
      <c r="B69" s="165"/>
      <c r="C69" s="150"/>
      <c r="D69" s="9" t="s">
        <v>15</v>
      </c>
      <c r="E69" s="151"/>
      <c r="F69" s="151"/>
      <c r="G69" s="151"/>
      <c r="H69" s="154"/>
      <c r="I69" s="151"/>
      <c r="J69" s="151"/>
      <c r="K69" s="151"/>
      <c r="L69" s="151"/>
      <c r="M69" s="151"/>
      <c r="N69" s="151"/>
      <c r="O69" s="154"/>
      <c r="P69" s="151"/>
      <c r="Q69" s="151"/>
      <c r="R69" s="151"/>
      <c r="S69" s="154"/>
      <c r="T69" s="12" t="s">
        <v>16</v>
      </c>
    </row>
    <row r="70" spans="1:20" ht="18.75">
      <c r="A70" s="71" t="s">
        <v>249</v>
      </c>
      <c r="B70" s="82"/>
      <c r="C70" s="9"/>
      <c r="D70" s="9"/>
      <c r="E70" s="40"/>
      <c r="F70" s="40"/>
      <c r="G70" s="40"/>
      <c r="H70" s="132"/>
      <c r="I70" s="40"/>
      <c r="J70" s="40"/>
      <c r="K70" s="40"/>
      <c r="L70" s="40"/>
      <c r="M70" s="40"/>
      <c r="N70" s="40"/>
      <c r="O70" s="132"/>
      <c r="P70" s="40"/>
      <c r="Q70" s="40"/>
      <c r="R70" s="40"/>
      <c r="S70" s="132"/>
      <c r="T70" s="15"/>
    </row>
    <row r="71" spans="1:20" ht="18.75">
      <c r="A71" s="16">
        <v>14</v>
      </c>
      <c r="B71" s="83" t="s">
        <v>230</v>
      </c>
      <c r="C71" s="16" t="s">
        <v>66</v>
      </c>
      <c r="D71" s="9" t="s">
        <v>18</v>
      </c>
      <c r="E71" s="40">
        <v>3</v>
      </c>
      <c r="F71" s="40">
        <v>11</v>
      </c>
      <c r="G71" s="40">
        <v>11</v>
      </c>
      <c r="H71" s="132">
        <f aca="true" t="shared" si="23" ref="H71:H90">SUM(E71:G71)</f>
        <v>25</v>
      </c>
      <c r="I71" s="40">
        <v>12</v>
      </c>
      <c r="J71" s="40">
        <v>14</v>
      </c>
      <c r="K71" s="40">
        <v>14</v>
      </c>
      <c r="L71" s="40">
        <v>21</v>
      </c>
      <c r="M71" s="40">
        <v>17</v>
      </c>
      <c r="N71" s="40">
        <v>16</v>
      </c>
      <c r="O71" s="132">
        <f aca="true" t="shared" si="24" ref="O71:O90">SUM(I71:N71)</f>
        <v>94</v>
      </c>
      <c r="P71" s="40">
        <v>0</v>
      </c>
      <c r="Q71" s="40">
        <v>0</v>
      </c>
      <c r="R71" s="40">
        <v>0</v>
      </c>
      <c r="S71" s="132">
        <f aca="true" t="shared" si="25" ref="S71:S90">SUM(P71:R71)</f>
        <v>0</v>
      </c>
      <c r="T71" s="15">
        <f aca="true" t="shared" si="26" ref="T71:T90">SUM(S71,O71,H71)</f>
        <v>119</v>
      </c>
    </row>
    <row r="72" spans="1:20" ht="18.75">
      <c r="A72" s="19"/>
      <c r="B72" s="75" t="s">
        <v>231</v>
      </c>
      <c r="C72" s="19" t="s">
        <v>134</v>
      </c>
      <c r="D72" s="9" t="s">
        <v>19</v>
      </c>
      <c r="E72" s="40">
        <v>8</v>
      </c>
      <c r="F72" s="40">
        <v>9</v>
      </c>
      <c r="G72" s="40">
        <v>16</v>
      </c>
      <c r="H72" s="132">
        <f t="shared" si="23"/>
        <v>33</v>
      </c>
      <c r="I72" s="40">
        <v>20</v>
      </c>
      <c r="J72" s="40">
        <v>10</v>
      </c>
      <c r="K72" s="40">
        <v>12</v>
      </c>
      <c r="L72" s="40">
        <v>11</v>
      </c>
      <c r="M72" s="40">
        <v>16</v>
      </c>
      <c r="N72" s="40">
        <v>20</v>
      </c>
      <c r="O72" s="132">
        <f t="shared" si="24"/>
        <v>89</v>
      </c>
      <c r="P72" s="40">
        <v>0</v>
      </c>
      <c r="Q72" s="40">
        <v>0</v>
      </c>
      <c r="R72" s="40">
        <v>0</v>
      </c>
      <c r="S72" s="132">
        <f t="shared" si="25"/>
        <v>0</v>
      </c>
      <c r="T72" s="15">
        <f t="shared" si="26"/>
        <v>122</v>
      </c>
    </row>
    <row r="73" spans="1:20" ht="18.75">
      <c r="A73" s="19"/>
      <c r="B73" s="75">
        <v>94010123</v>
      </c>
      <c r="C73" s="19"/>
      <c r="D73" s="9" t="s">
        <v>5</v>
      </c>
      <c r="E73" s="40">
        <f>SUM(E71:E72)</f>
        <v>11</v>
      </c>
      <c r="F73" s="40">
        <f>SUM(F71:F72)</f>
        <v>20</v>
      </c>
      <c r="G73" s="40">
        <f>SUM(G71:G72)</f>
        <v>27</v>
      </c>
      <c r="H73" s="132">
        <f t="shared" si="23"/>
        <v>58</v>
      </c>
      <c r="I73" s="40">
        <f aca="true" t="shared" si="27" ref="I73:N73">SUM(I71:I72)</f>
        <v>32</v>
      </c>
      <c r="J73" s="40">
        <f t="shared" si="27"/>
        <v>24</v>
      </c>
      <c r="K73" s="40">
        <f t="shared" si="27"/>
        <v>26</v>
      </c>
      <c r="L73" s="40">
        <f t="shared" si="27"/>
        <v>32</v>
      </c>
      <c r="M73" s="40">
        <f t="shared" si="27"/>
        <v>33</v>
      </c>
      <c r="N73" s="40">
        <f t="shared" si="27"/>
        <v>36</v>
      </c>
      <c r="O73" s="132">
        <f t="shared" si="24"/>
        <v>183</v>
      </c>
      <c r="P73" s="40">
        <f>SUM(P71:P72)</f>
        <v>0</v>
      </c>
      <c r="Q73" s="40">
        <f>SUM(Q71:Q72)</f>
        <v>0</v>
      </c>
      <c r="R73" s="40">
        <f>SUM(R71:R72)</f>
        <v>0</v>
      </c>
      <c r="S73" s="132">
        <f t="shared" si="25"/>
        <v>0</v>
      </c>
      <c r="T73" s="15">
        <f t="shared" si="26"/>
        <v>241</v>
      </c>
    </row>
    <row r="74" spans="1:20" ht="18.75">
      <c r="A74" s="24"/>
      <c r="B74" s="78"/>
      <c r="C74" s="24"/>
      <c r="D74" s="9" t="s">
        <v>15</v>
      </c>
      <c r="E74" s="40">
        <v>1</v>
      </c>
      <c r="F74" s="40">
        <v>1</v>
      </c>
      <c r="G74" s="40">
        <v>1</v>
      </c>
      <c r="H74" s="132">
        <f t="shared" si="23"/>
        <v>3</v>
      </c>
      <c r="I74" s="40">
        <v>1</v>
      </c>
      <c r="J74" s="40">
        <v>1</v>
      </c>
      <c r="K74" s="40">
        <v>1</v>
      </c>
      <c r="L74" s="40">
        <v>1</v>
      </c>
      <c r="M74" s="40">
        <v>1</v>
      </c>
      <c r="N74" s="40">
        <v>1</v>
      </c>
      <c r="O74" s="132">
        <f t="shared" si="24"/>
        <v>6</v>
      </c>
      <c r="P74" s="40">
        <v>0</v>
      </c>
      <c r="Q74" s="40">
        <v>0</v>
      </c>
      <c r="R74" s="40">
        <v>0</v>
      </c>
      <c r="S74" s="132">
        <f t="shared" si="25"/>
        <v>0</v>
      </c>
      <c r="T74" s="15">
        <f t="shared" si="26"/>
        <v>9</v>
      </c>
    </row>
    <row r="75" spans="1:20" ht="18.75">
      <c r="A75" s="16">
        <v>15</v>
      </c>
      <c r="B75" s="74" t="s">
        <v>135</v>
      </c>
      <c r="C75" s="16" t="s">
        <v>31</v>
      </c>
      <c r="D75" s="9" t="s">
        <v>18</v>
      </c>
      <c r="E75" s="40">
        <v>2</v>
      </c>
      <c r="F75" s="40">
        <v>5</v>
      </c>
      <c r="G75" s="40">
        <v>3</v>
      </c>
      <c r="H75" s="132">
        <f t="shared" si="23"/>
        <v>10</v>
      </c>
      <c r="I75" s="40">
        <v>6</v>
      </c>
      <c r="J75" s="40">
        <v>5</v>
      </c>
      <c r="K75" s="40">
        <v>2</v>
      </c>
      <c r="L75" s="40">
        <v>7</v>
      </c>
      <c r="M75" s="40">
        <v>3</v>
      </c>
      <c r="N75" s="40">
        <v>4</v>
      </c>
      <c r="O75" s="132">
        <f t="shared" si="24"/>
        <v>27</v>
      </c>
      <c r="P75" s="40">
        <v>0</v>
      </c>
      <c r="Q75" s="40">
        <v>0</v>
      </c>
      <c r="R75" s="40">
        <v>0</v>
      </c>
      <c r="S75" s="132">
        <f t="shared" si="25"/>
        <v>0</v>
      </c>
      <c r="T75" s="15">
        <f t="shared" si="26"/>
        <v>37</v>
      </c>
    </row>
    <row r="76" spans="1:20" ht="18.75">
      <c r="A76" s="19"/>
      <c r="B76" s="75">
        <v>94010124</v>
      </c>
      <c r="C76" s="19" t="s">
        <v>134</v>
      </c>
      <c r="D76" s="9" t="s">
        <v>19</v>
      </c>
      <c r="E76" s="40">
        <v>2</v>
      </c>
      <c r="F76" s="40">
        <v>5</v>
      </c>
      <c r="G76" s="40">
        <v>2</v>
      </c>
      <c r="H76" s="132">
        <f t="shared" si="23"/>
        <v>9</v>
      </c>
      <c r="I76" s="40">
        <v>7</v>
      </c>
      <c r="J76" s="40">
        <v>6</v>
      </c>
      <c r="K76" s="40">
        <v>1</v>
      </c>
      <c r="L76" s="40">
        <v>5</v>
      </c>
      <c r="M76" s="40">
        <v>4</v>
      </c>
      <c r="N76" s="40">
        <v>9</v>
      </c>
      <c r="O76" s="132">
        <f t="shared" si="24"/>
        <v>32</v>
      </c>
      <c r="P76" s="40">
        <v>0</v>
      </c>
      <c r="Q76" s="40">
        <v>0</v>
      </c>
      <c r="R76" s="40">
        <v>0</v>
      </c>
      <c r="S76" s="132">
        <f t="shared" si="25"/>
        <v>0</v>
      </c>
      <c r="T76" s="15">
        <f t="shared" si="26"/>
        <v>41</v>
      </c>
    </row>
    <row r="77" spans="1:20" ht="18.75">
      <c r="A77" s="19"/>
      <c r="B77" s="75"/>
      <c r="C77" s="19"/>
      <c r="D77" s="9" t="s">
        <v>5</v>
      </c>
      <c r="E77" s="40">
        <f>SUM(E75:E76)</f>
        <v>4</v>
      </c>
      <c r="F77" s="40">
        <f>SUM(F75:F76)</f>
        <v>10</v>
      </c>
      <c r="G77" s="40">
        <f>SUM(G75:G76)</f>
        <v>5</v>
      </c>
      <c r="H77" s="132">
        <f t="shared" si="23"/>
        <v>19</v>
      </c>
      <c r="I77" s="40">
        <f aca="true" t="shared" si="28" ref="I77:N77">SUM(I75:I76)</f>
        <v>13</v>
      </c>
      <c r="J77" s="40">
        <f t="shared" si="28"/>
        <v>11</v>
      </c>
      <c r="K77" s="40">
        <f t="shared" si="28"/>
        <v>3</v>
      </c>
      <c r="L77" s="40">
        <f t="shared" si="28"/>
        <v>12</v>
      </c>
      <c r="M77" s="40">
        <f t="shared" si="28"/>
        <v>7</v>
      </c>
      <c r="N77" s="40">
        <f t="shared" si="28"/>
        <v>13</v>
      </c>
      <c r="O77" s="132">
        <f t="shared" si="24"/>
        <v>59</v>
      </c>
      <c r="P77" s="40">
        <f>SUM(P75:P76)</f>
        <v>0</v>
      </c>
      <c r="Q77" s="40">
        <f>SUM(Q75:Q76)</f>
        <v>0</v>
      </c>
      <c r="R77" s="40">
        <f>SUM(R75:R76)</f>
        <v>0</v>
      </c>
      <c r="S77" s="132">
        <f t="shared" si="25"/>
        <v>0</v>
      </c>
      <c r="T77" s="15">
        <f t="shared" si="26"/>
        <v>78</v>
      </c>
    </row>
    <row r="78" spans="1:20" ht="18.75">
      <c r="A78" s="24"/>
      <c r="B78" s="76"/>
      <c r="C78" s="24"/>
      <c r="D78" s="9" t="s">
        <v>15</v>
      </c>
      <c r="E78" s="40">
        <v>1</v>
      </c>
      <c r="F78" s="40">
        <v>1</v>
      </c>
      <c r="G78" s="40">
        <v>1</v>
      </c>
      <c r="H78" s="132">
        <f t="shared" si="23"/>
        <v>3</v>
      </c>
      <c r="I78" s="40">
        <v>1</v>
      </c>
      <c r="J78" s="40">
        <v>1</v>
      </c>
      <c r="K78" s="40">
        <v>1</v>
      </c>
      <c r="L78" s="40">
        <v>1</v>
      </c>
      <c r="M78" s="40">
        <v>1</v>
      </c>
      <c r="N78" s="40">
        <v>1</v>
      </c>
      <c r="O78" s="132">
        <f t="shared" si="24"/>
        <v>6</v>
      </c>
      <c r="P78" s="40">
        <v>0</v>
      </c>
      <c r="Q78" s="40">
        <v>0</v>
      </c>
      <c r="R78" s="40">
        <v>0</v>
      </c>
      <c r="S78" s="132">
        <f t="shared" si="25"/>
        <v>0</v>
      </c>
      <c r="T78" s="15">
        <f t="shared" si="26"/>
        <v>9</v>
      </c>
    </row>
    <row r="79" spans="1:20" ht="18.75">
      <c r="A79" s="16">
        <v>16</v>
      </c>
      <c r="B79" s="74" t="s">
        <v>136</v>
      </c>
      <c r="C79" s="16" t="s">
        <v>58</v>
      </c>
      <c r="D79" s="9" t="s">
        <v>18</v>
      </c>
      <c r="E79" s="40">
        <v>0</v>
      </c>
      <c r="F79" s="40">
        <v>11</v>
      </c>
      <c r="G79" s="40">
        <v>11</v>
      </c>
      <c r="H79" s="132">
        <f t="shared" si="23"/>
        <v>22</v>
      </c>
      <c r="I79" s="40">
        <v>10</v>
      </c>
      <c r="J79" s="40">
        <v>13</v>
      </c>
      <c r="K79" s="40">
        <v>13</v>
      </c>
      <c r="L79" s="40">
        <v>13</v>
      </c>
      <c r="M79" s="40">
        <v>14</v>
      </c>
      <c r="N79" s="40">
        <v>8</v>
      </c>
      <c r="O79" s="132">
        <f t="shared" si="24"/>
        <v>71</v>
      </c>
      <c r="P79" s="40">
        <v>0</v>
      </c>
      <c r="Q79" s="40">
        <v>0</v>
      </c>
      <c r="R79" s="40">
        <v>0</v>
      </c>
      <c r="S79" s="132">
        <f t="shared" si="25"/>
        <v>0</v>
      </c>
      <c r="T79" s="15">
        <f t="shared" si="26"/>
        <v>93</v>
      </c>
    </row>
    <row r="80" spans="1:20" ht="18.75">
      <c r="A80" s="19"/>
      <c r="B80" s="75">
        <v>94010125</v>
      </c>
      <c r="C80" s="19" t="s">
        <v>134</v>
      </c>
      <c r="D80" s="9" t="s">
        <v>19</v>
      </c>
      <c r="E80" s="40">
        <v>0</v>
      </c>
      <c r="F80" s="40">
        <v>6</v>
      </c>
      <c r="G80" s="40">
        <v>7</v>
      </c>
      <c r="H80" s="132">
        <f t="shared" si="23"/>
        <v>13</v>
      </c>
      <c r="I80" s="40">
        <v>8</v>
      </c>
      <c r="J80" s="40">
        <v>11</v>
      </c>
      <c r="K80" s="40">
        <v>11</v>
      </c>
      <c r="L80" s="40">
        <v>7</v>
      </c>
      <c r="M80" s="40">
        <v>14</v>
      </c>
      <c r="N80" s="40">
        <v>12</v>
      </c>
      <c r="O80" s="132">
        <f t="shared" si="24"/>
        <v>63</v>
      </c>
      <c r="P80" s="40">
        <v>0</v>
      </c>
      <c r="Q80" s="40">
        <v>0</v>
      </c>
      <c r="R80" s="40">
        <v>0</v>
      </c>
      <c r="S80" s="132">
        <f t="shared" si="25"/>
        <v>0</v>
      </c>
      <c r="T80" s="15">
        <f t="shared" si="26"/>
        <v>76</v>
      </c>
    </row>
    <row r="81" spans="1:20" ht="18.75">
      <c r="A81" s="19"/>
      <c r="B81" s="77"/>
      <c r="C81" s="19"/>
      <c r="D81" s="9" t="s">
        <v>5</v>
      </c>
      <c r="E81" s="40">
        <f>SUM(E79:E80)</f>
        <v>0</v>
      </c>
      <c r="F81" s="40">
        <f>SUM(F79:F80)</f>
        <v>17</v>
      </c>
      <c r="G81" s="40">
        <f>SUM(G79:G80)</f>
        <v>18</v>
      </c>
      <c r="H81" s="132">
        <f t="shared" si="23"/>
        <v>35</v>
      </c>
      <c r="I81" s="40">
        <f aca="true" t="shared" si="29" ref="I81:N81">SUM(I79:I80)</f>
        <v>18</v>
      </c>
      <c r="J81" s="40">
        <f t="shared" si="29"/>
        <v>24</v>
      </c>
      <c r="K81" s="40">
        <f t="shared" si="29"/>
        <v>24</v>
      </c>
      <c r="L81" s="40">
        <f t="shared" si="29"/>
        <v>20</v>
      </c>
      <c r="M81" s="40">
        <f t="shared" si="29"/>
        <v>28</v>
      </c>
      <c r="N81" s="40">
        <f t="shared" si="29"/>
        <v>20</v>
      </c>
      <c r="O81" s="132">
        <f t="shared" si="24"/>
        <v>134</v>
      </c>
      <c r="P81" s="40">
        <f>SUM(P79:P80)</f>
        <v>0</v>
      </c>
      <c r="Q81" s="40">
        <f>SUM(Q79:Q80)</f>
        <v>0</v>
      </c>
      <c r="R81" s="40">
        <f>SUM(R79:R80)</f>
        <v>0</v>
      </c>
      <c r="S81" s="132">
        <f t="shared" si="25"/>
        <v>0</v>
      </c>
      <c r="T81" s="15">
        <f t="shared" si="26"/>
        <v>169</v>
      </c>
    </row>
    <row r="82" spans="1:20" ht="18.75">
      <c r="A82" s="24"/>
      <c r="B82" s="78"/>
      <c r="C82" s="24"/>
      <c r="D82" s="9" t="s">
        <v>15</v>
      </c>
      <c r="E82" s="40">
        <v>0</v>
      </c>
      <c r="F82" s="40">
        <v>1</v>
      </c>
      <c r="G82" s="40">
        <v>1</v>
      </c>
      <c r="H82" s="132">
        <f t="shared" si="23"/>
        <v>2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132">
        <f t="shared" si="24"/>
        <v>6</v>
      </c>
      <c r="P82" s="40">
        <v>0</v>
      </c>
      <c r="Q82" s="40">
        <v>0</v>
      </c>
      <c r="R82" s="40">
        <v>0</v>
      </c>
      <c r="S82" s="132">
        <f t="shared" si="25"/>
        <v>0</v>
      </c>
      <c r="T82" s="15">
        <f t="shared" si="26"/>
        <v>8</v>
      </c>
    </row>
    <row r="83" spans="1:20" ht="18.75">
      <c r="A83" s="16">
        <v>17</v>
      </c>
      <c r="B83" s="74" t="s">
        <v>137</v>
      </c>
      <c r="C83" s="16" t="s">
        <v>58</v>
      </c>
      <c r="D83" s="9" t="s">
        <v>18</v>
      </c>
      <c r="E83" s="40">
        <v>0</v>
      </c>
      <c r="F83" s="40">
        <v>11</v>
      </c>
      <c r="G83" s="40">
        <v>15</v>
      </c>
      <c r="H83" s="132">
        <f t="shared" si="23"/>
        <v>26</v>
      </c>
      <c r="I83" s="40">
        <v>14</v>
      </c>
      <c r="J83" s="40">
        <v>13</v>
      </c>
      <c r="K83" s="40">
        <v>16</v>
      </c>
      <c r="L83" s="40">
        <v>11</v>
      </c>
      <c r="M83" s="40">
        <v>13</v>
      </c>
      <c r="N83" s="40">
        <v>19</v>
      </c>
      <c r="O83" s="132">
        <f t="shared" si="24"/>
        <v>86</v>
      </c>
      <c r="P83" s="40">
        <v>0</v>
      </c>
      <c r="Q83" s="40">
        <v>0</v>
      </c>
      <c r="R83" s="40">
        <v>0</v>
      </c>
      <c r="S83" s="132">
        <f t="shared" si="25"/>
        <v>0</v>
      </c>
      <c r="T83" s="15">
        <f t="shared" si="26"/>
        <v>112</v>
      </c>
    </row>
    <row r="84" spans="1:20" ht="18.75">
      <c r="A84" s="19"/>
      <c r="B84" s="75">
        <v>94010104</v>
      </c>
      <c r="C84" s="19" t="s">
        <v>138</v>
      </c>
      <c r="D84" s="9" t="s">
        <v>19</v>
      </c>
      <c r="E84" s="40">
        <v>0</v>
      </c>
      <c r="F84" s="40">
        <v>11</v>
      </c>
      <c r="G84" s="40">
        <v>11</v>
      </c>
      <c r="H84" s="132">
        <f t="shared" si="23"/>
        <v>22</v>
      </c>
      <c r="I84" s="40">
        <v>12</v>
      </c>
      <c r="J84" s="40">
        <v>8</v>
      </c>
      <c r="K84" s="40">
        <v>19</v>
      </c>
      <c r="L84" s="40">
        <v>9</v>
      </c>
      <c r="M84" s="40">
        <v>18</v>
      </c>
      <c r="N84" s="40">
        <v>10</v>
      </c>
      <c r="O84" s="132">
        <f t="shared" si="24"/>
        <v>76</v>
      </c>
      <c r="P84" s="40">
        <v>0</v>
      </c>
      <c r="Q84" s="40">
        <v>0</v>
      </c>
      <c r="R84" s="40">
        <v>0</v>
      </c>
      <c r="S84" s="132">
        <f t="shared" si="25"/>
        <v>0</v>
      </c>
      <c r="T84" s="15">
        <f t="shared" si="26"/>
        <v>98</v>
      </c>
    </row>
    <row r="85" spans="1:20" ht="18.75">
      <c r="A85" s="19"/>
      <c r="B85" s="77"/>
      <c r="C85" s="19"/>
      <c r="D85" s="9" t="s">
        <v>5</v>
      </c>
      <c r="E85" s="40">
        <f>SUM(E83:E84)</f>
        <v>0</v>
      </c>
      <c r="F85" s="40">
        <f>SUM(F83:F84)</f>
        <v>22</v>
      </c>
      <c r="G85" s="40">
        <f>SUM(G83:G84)</f>
        <v>26</v>
      </c>
      <c r="H85" s="132">
        <f t="shared" si="23"/>
        <v>48</v>
      </c>
      <c r="I85" s="40">
        <f aca="true" t="shared" si="30" ref="I85:N85">SUM(I83:I84)</f>
        <v>26</v>
      </c>
      <c r="J85" s="40">
        <f t="shared" si="30"/>
        <v>21</v>
      </c>
      <c r="K85" s="40">
        <f t="shared" si="30"/>
        <v>35</v>
      </c>
      <c r="L85" s="40">
        <f t="shared" si="30"/>
        <v>20</v>
      </c>
      <c r="M85" s="40">
        <f t="shared" si="30"/>
        <v>31</v>
      </c>
      <c r="N85" s="40">
        <f t="shared" si="30"/>
        <v>29</v>
      </c>
      <c r="O85" s="132">
        <f t="shared" si="24"/>
        <v>162</v>
      </c>
      <c r="P85" s="40">
        <f>SUM(P83:P84)</f>
        <v>0</v>
      </c>
      <c r="Q85" s="40">
        <f>SUM(Q83:Q84)</f>
        <v>0</v>
      </c>
      <c r="R85" s="40">
        <f>SUM(R83:R84)</f>
        <v>0</v>
      </c>
      <c r="S85" s="132">
        <f t="shared" si="25"/>
        <v>0</v>
      </c>
      <c r="T85" s="15">
        <f t="shared" si="26"/>
        <v>210</v>
      </c>
    </row>
    <row r="86" spans="1:20" ht="18.75">
      <c r="A86" s="24"/>
      <c r="B86" s="78"/>
      <c r="C86" s="24"/>
      <c r="D86" s="9" t="s">
        <v>15</v>
      </c>
      <c r="E86" s="40">
        <v>0</v>
      </c>
      <c r="F86" s="40">
        <v>1</v>
      </c>
      <c r="G86" s="40">
        <v>1</v>
      </c>
      <c r="H86" s="132">
        <f t="shared" si="23"/>
        <v>2</v>
      </c>
      <c r="I86" s="40">
        <v>1</v>
      </c>
      <c r="J86" s="40">
        <v>1</v>
      </c>
      <c r="K86" s="40">
        <v>1</v>
      </c>
      <c r="L86" s="40">
        <v>1</v>
      </c>
      <c r="M86" s="40">
        <v>1</v>
      </c>
      <c r="N86" s="40">
        <v>1</v>
      </c>
      <c r="O86" s="132">
        <f t="shared" si="24"/>
        <v>6</v>
      </c>
      <c r="P86" s="40">
        <v>0</v>
      </c>
      <c r="Q86" s="40">
        <v>0</v>
      </c>
      <c r="R86" s="40">
        <v>0</v>
      </c>
      <c r="S86" s="132">
        <f t="shared" si="25"/>
        <v>0</v>
      </c>
      <c r="T86" s="15">
        <f t="shared" si="26"/>
        <v>8</v>
      </c>
    </row>
    <row r="87" spans="1:20" ht="18.75">
      <c r="A87" s="16">
        <v>18</v>
      </c>
      <c r="B87" s="74" t="s">
        <v>139</v>
      </c>
      <c r="C87" s="16" t="s">
        <v>58</v>
      </c>
      <c r="D87" s="9" t="s">
        <v>18</v>
      </c>
      <c r="E87" s="40">
        <v>0</v>
      </c>
      <c r="F87" s="40">
        <v>6</v>
      </c>
      <c r="G87" s="40">
        <v>6</v>
      </c>
      <c r="H87" s="132">
        <f t="shared" si="23"/>
        <v>12</v>
      </c>
      <c r="I87" s="40">
        <v>7</v>
      </c>
      <c r="J87" s="40">
        <v>7</v>
      </c>
      <c r="K87" s="40">
        <v>13</v>
      </c>
      <c r="L87" s="40">
        <v>17</v>
      </c>
      <c r="M87" s="40">
        <v>5</v>
      </c>
      <c r="N87" s="40">
        <v>10</v>
      </c>
      <c r="O87" s="132">
        <f t="shared" si="24"/>
        <v>59</v>
      </c>
      <c r="P87" s="40">
        <v>0</v>
      </c>
      <c r="Q87" s="40">
        <v>0</v>
      </c>
      <c r="R87" s="40">
        <v>0</v>
      </c>
      <c r="S87" s="132">
        <f t="shared" si="25"/>
        <v>0</v>
      </c>
      <c r="T87" s="15">
        <f t="shared" si="26"/>
        <v>71</v>
      </c>
    </row>
    <row r="88" spans="1:20" ht="18.75">
      <c r="A88" s="19"/>
      <c r="B88" s="75">
        <v>94010134</v>
      </c>
      <c r="C88" s="19" t="s">
        <v>140</v>
      </c>
      <c r="D88" s="9" t="s">
        <v>19</v>
      </c>
      <c r="E88" s="40">
        <v>0</v>
      </c>
      <c r="F88" s="40">
        <v>5</v>
      </c>
      <c r="G88" s="40">
        <v>4</v>
      </c>
      <c r="H88" s="132">
        <f t="shared" si="23"/>
        <v>9</v>
      </c>
      <c r="I88" s="40">
        <v>12</v>
      </c>
      <c r="J88" s="40">
        <v>12</v>
      </c>
      <c r="K88" s="40">
        <v>8</v>
      </c>
      <c r="L88" s="40">
        <v>10</v>
      </c>
      <c r="M88" s="40">
        <v>15</v>
      </c>
      <c r="N88" s="40">
        <v>6</v>
      </c>
      <c r="O88" s="132">
        <f t="shared" si="24"/>
        <v>63</v>
      </c>
      <c r="P88" s="40">
        <v>0</v>
      </c>
      <c r="Q88" s="40">
        <v>0</v>
      </c>
      <c r="R88" s="40">
        <v>0</v>
      </c>
      <c r="S88" s="132">
        <f t="shared" si="25"/>
        <v>0</v>
      </c>
      <c r="T88" s="15">
        <f t="shared" si="26"/>
        <v>72</v>
      </c>
    </row>
    <row r="89" spans="1:20" ht="18.75">
      <c r="A89" s="19"/>
      <c r="B89" s="77"/>
      <c r="C89" s="19"/>
      <c r="D89" s="9" t="s">
        <v>5</v>
      </c>
      <c r="E89" s="40">
        <f>SUM(E87:E88)</f>
        <v>0</v>
      </c>
      <c r="F89" s="40">
        <f>SUM(F87:F88)</f>
        <v>11</v>
      </c>
      <c r="G89" s="40">
        <f>SUM(G87:G88)</f>
        <v>10</v>
      </c>
      <c r="H89" s="132">
        <f t="shared" si="23"/>
        <v>21</v>
      </c>
      <c r="I89" s="40">
        <f aca="true" t="shared" si="31" ref="I89:N89">SUM(I87:I88)</f>
        <v>19</v>
      </c>
      <c r="J89" s="40">
        <f t="shared" si="31"/>
        <v>19</v>
      </c>
      <c r="K89" s="40">
        <f t="shared" si="31"/>
        <v>21</v>
      </c>
      <c r="L89" s="40">
        <f t="shared" si="31"/>
        <v>27</v>
      </c>
      <c r="M89" s="40">
        <f t="shared" si="31"/>
        <v>20</v>
      </c>
      <c r="N89" s="40">
        <f t="shared" si="31"/>
        <v>16</v>
      </c>
      <c r="O89" s="132">
        <f t="shared" si="24"/>
        <v>122</v>
      </c>
      <c r="P89" s="40">
        <f>SUM(P87:P88)</f>
        <v>0</v>
      </c>
      <c r="Q89" s="40">
        <f>SUM(Q87:Q88)</f>
        <v>0</v>
      </c>
      <c r="R89" s="40">
        <f>SUM(R87:R88)</f>
        <v>0</v>
      </c>
      <c r="S89" s="132">
        <f t="shared" si="25"/>
        <v>0</v>
      </c>
      <c r="T89" s="15">
        <f t="shared" si="26"/>
        <v>143</v>
      </c>
    </row>
    <row r="90" spans="1:20" ht="18.75">
      <c r="A90" s="24"/>
      <c r="B90" s="78"/>
      <c r="C90" s="24"/>
      <c r="D90" s="9" t="s">
        <v>15</v>
      </c>
      <c r="E90" s="40">
        <v>0</v>
      </c>
      <c r="F90" s="40">
        <v>1</v>
      </c>
      <c r="G90" s="40">
        <v>1</v>
      </c>
      <c r="H90" s="132">
        <f t="shared" si="23"/>
        <v>2</v>
      </c>
      <c r="I90" s="40">
        <v>1</v>
      </c>
      <c r="J90" s="40">
        <v>1</v>
      </c>
      <c r="K90" s="40">
        <v>1</v>
      </c>
      <c r="L90" s="40">
        <v>1</v>
      </c>
      <c r="M90" s="40">
        <v>1</v>
      </c>
      <c r="N90" s="40">
        <v>1</v>
      </c>
      <c r="O90" s="132">
        <f t="shared" si="24"/>
        <v>6</v>
      </c>
      <c r="P90" s="40">
        <v>0</v>
      </c>
      <c r="Q90" s="40">
        <v>0</v>
      </c>
      <c r="R90" s="40">
        <v>0</v>
      </c>
      <c r="S90" s="132">
        <f t="shared" si="25"/>
        <v>0</v>
      </c>
      <c r="T90" s="15">
        <f t="shared" si="26"/>
        <v>8</v>
      </c>
    </row>
    <row r="91" spans="1:20" ht="18.75">
      <c r="A91" s="16">
        <v>19</v>
      </c>
      <c r="B91" s="74" t="s">
        <v>141</v>
      </c>
      <c r="C91" s="16" t="s">
        <v>55</v>
      </c>
      <c r="D91" s="9" t="s">
        <v>18</v>
      </c>
      <c r="E91" s="40">
        <v>0</v>
      </c>
      <c r="F91" s="40">
        <v>13</v>
      </c>
      <c r="G91" s="40">
        <v>11</v>
      </c>
      <c r="H91" s="132">
        <f aca="true" t="shared" si="32" ref="H91:H98">SUM(E91:G91)</f>
        <v>24</v>
      </c>
      <c r="I91" s="40">
        <v>20</v>
      </c>
      <c r="J91" s="40">
        <v>18</v>
      </c>
      <c r="K91" s="40">
        <v>8</v>
      </c>
      <c r="L91" s="40">
        <v>15</v>
      </c>
      <c r="M91" s="40">
        <v>10</v>
      </c>
      <c r="N91" s="40">
        <v>16</v>
      </c>
      <c r="O91" s="132">
        <f aca="true" t="shared" si="33" ref="O91:O98">SUM(I91:N91)</f>
        <v>87</v>
      </c>
      <c r="P91" s="40">
        <v>12</v>
      </c>
      <c r="Q91" s="40">
        <v>18</v>
      </c>
      <c r="R91" s="40">
        <v>14</v>
      </c>
      <c r="S91" s="132">
        <f aca="true" t="shared" si="34" ref="S91:S98">SUM(P91:R91)</f>
        <v>44</v>
      </c>
      <c r="T91" s="15">
        <f aca="true" t="shared" si="35" ref="T91:T98">SUM(S91,O91,H91)</f>
        <v>155</v>
      </c>
    </row>
    <row r="92" spans="1:20" ht="18.75">
      <c r="A92" s="19"/>
      <c r="B92" s="75">
        <v>94010101</v>
      </c>
      <c r="C92" s="19" t="s">
        <v>142</v>
      </c>
      <c r="D92" s="9" t="s">
        <v>19</v>
      </c>
      <c r="E92" s="40">
        <v>0</v>
      </c>
      <c r="F92" s="40">
        <v>6</v>
      </c>
      <c r="G92" s="40">
        <v>16</v>
      </c>
      <c r="H92" s="132">
        <f t="shared" si="32"/>
        <v>22</v>
      </c>
      <c r="I92" s="40">
        <v>16</v>
      </c>
      <c r="J92" s="40">
        <v>16</v>
      </c>
      <c r="K92" s="40">
        <v>9</v>
      </c>
      <c r="L92" s="40">
        <v>10</v>
      </c>
      <c r="M92" s="40">
        <v>15</v>
      </c>
      <c r="N92" s="40">
        <v>11</v>
      </c>
      <c r="O92" s="132">
        <f t="shared" si="33"/>
        <v>77</v>
      </c>
      <c r="P92" s="40">
        <v>4</v>
      </c>
      <c r="Q92" s="40">
        <v>10</v>
      </c>
      <c r="R92" s="40">
        <v>7</v>
      </c>
      <c r="S92" s="132">
        <f t="shared" si="34"/>
        <v>21</v>
      </c>
      <c r="T92" s="15">
        <f t="shared" si="35"/>
        <v>120</v>
      </c>
    </row>
    <row r="93" spans="1:20" ht="18.75">
      <c r="A93" s="19"/>
      <c r="B93" s="75"/>
      <c r="C93" s="19"/>
      <c r="D93" s="9" t="s">
        <v>5</v>
      </c>
      <c r="E93" s="40">
        <f>SUM(E91:E92)</f>
        <v>0</v>
      </c>
      <c r="F93" s="40">
        <f>SUM(F91:F92)</f>
        <v>19</v>
      </c>
      <c r="G93" s="40">
        <f>SUM(G91:G92)</f>
        <v>27</v>
      </c>
      <c r="H93" s="132">
        <f t="shared" si="32"/>
        <v>46</v>
      </c>
      <c r="I93" s="40">
        <f aca="true" t="shared" si="36" ref="I93:N93">SUM(I91:I92)</f>
        <v>36</v>
      </c>
      <c r="J93" s="40">
        <f t="shared" si="36"/>
        <v>34</v>
      </c>
      <c r="K93" s="40">
        <f t="shared" si="36"/>
        <v>17</v>
      </c>
      <c r="L93" s="40">
        <f t="shared" si="36"/>
        <v>25</v>
      </c>
      <c r="M93" s="40">
        <f t="shared" si="36"/>
        <v>25</v>
      </c>
      <c r="N93" s="40">
        <f t="shared" si="36"/>
        <v>27</v>
      </c>
      <c r="O93" s="132">
        <f t="shared" si="33"/>
        <v>164</v>
      </c>
      <c r="P93" s="40">
        <f>SUM(P91:P92)</f>
        <v>16</v>
      </c>
      <c r="Q93" s="40">
        <f>SUM(Q91:Q92)</f>
        <v>28</v>
      </c>
      <c r="R93" s="40">
        <f>SUM(R91:R92)</f>
        <v>21</v>
      </c>
      <c r="S93" s="132">
        <f t="shared" si="34"/>
        <v>65</v>
      </c>
      <c r="T93" s="15">
        <f t="shared" si="35"/>
        <v>275</v>
      </c>
    </row>
    <row r="94" spans="1:20" ht="18.75">
      <c r="A94" s="24"/>
      <c r="B94" s="76"/>
      <c r="C94" s="24"/>
      <c r="D94" s="9" t="s">
        <v>15</v>
      </c>
      <c r="E94" s="40">
        <v>0</v>
      </c>
      <c r="F94" s="40">
        <v>1</v>
      </c>
      <c r="G94" s="40">
        <v>1</v>
      </c>
      <c r="H94" s="132">
        <f t="shared" si="32"/>
        <v>2</v>
      </c>
      <c r="I94" s="40">
        <v>1</v>
      </c>
      <c r="J94" s="40">
        <v>1</v>
      </c>
      <c r="K94" s="40">
        <v>1</v>
      </c>
      <c r="L94" s="40">
        <v>1</v>
      </c>
      <c r="M94" s="40">
        <v>1</v>
      </c>
      <c r="N94" s="40">
        <v>1</v>
      </c>
      <c r="O94" s="132">
        <f t="shared" si="33"/>
        <v>6</v>
      </c>
      <c r="P94" s="40">
        <v>1</v>
      </c>
      <c r="Q94" s="40">
        <v>1</v>
      </c>
      <c r="R94" s="40">
        <v>1</v>
      </c>
      <c r="S94" s="132">
        <f t="shared" si="34"/>
        <v>3</v>
      </c>
      <c r="T94" s="15">
        <f t="shared" si="35"/>
        <v>11</v>
      </c>
    </row>
    <row r="95" spans="1:20" ht="18.75">
      <c r="A95" s="16">
        <v>20</v>
      </c>
      <c r="B95" s="74" t="s">
        <v>143</v>
      </c>
      <c r="C95" s="16" t="s">
        <v>61</v>
      </c>
      <c r="D95" s="9" t="s">
        <v>18</v>
      </c>
      <c r="E95" s="40">
        <v>0</v>
      </c>
      <c r="F95" s="40">
        <v>3</v>
      </c>
      <c r="G95" s="40">
        <v>1</v>
      </c>
      <c r="H95" s="132">
        <f t="shared" si="32"/>
        <v>4</v>
      </c>
      <c r="I95" s="40">
        <v>7</v>
      </c>
      <c r="J95" s="40">
        <v>6</v>
      </c>
      <c r="K95" s="40">
        <v>4</v>
      </c>
      <c r="L95" s="40">
        <v>5</v>
      </c>
      <c r="M95" s="40">
        <v>5</v>
      </c>
      <c r="N95" s="40">
        <v>2</v>
      </c>
      <c r="O95" s="132">
        <f t="shared" si="33"/>
        <v>29</v>
      </c>
      <c r="P95" s="40">
        <v>0</v>
      </c>
      <c r="Q95" s="40">
        <v>0</v>
      </c>
      <c r="R95" s="40">
        <v>0</v>
      </c>
      <c r="S95" s="132">
        <f t="shared" si="34"/>
        <v>0</v>
      </c>
      <c r="T95" s="15">
        <f t="shared" si="35"/>
        <v>33</v>
      </c>
    </row>
    <row r="96" spans="1:20" ht="18.75">
      <c r="A96" s="19"/>
      <c r="B96" s="75">
        <v>94010102</v>
      </c>
      <c r="C96" s="19" t="s">
        <v>142</v>
      </c>
      <c r="D96" s="9" t="s">
        <v>19</v>
      </c>
      <c r="E96" s="40">
        <v>0</v>
      </c>
      <c r="F96" s="40">
        <v>5</v>
      </c>
      <c r="G96" s="40">
        <v>5</v>
      </c>
      <c r="H96" s="132">
        <f t="shared" si="32"/>
        <v>10</v>
      </c>
      <c r="I96" s="40">
        <v>8</v>
      </c>
      <c r="J96" s="40">
        <v>4</v>
      </c>
      <c r="K96" s="40">
        <v>8</v>
      </c>
      <c r="L96" s="40">
        <v>2</v>
      </c>
      <c r="M96" s="40">
        <v>6</v>
      </c>
      <c r="N96" s="40">
        <v>5</v>
      </c>
      <c r="O96" s="132">
        <f t="shared" si="33"/>
        <v>33</v>
      </c>
      <c r="P96" s="40">
        <v>0</v>
      </c>
      <c r="Q96" s="40">
        <v>0</v>
      </c>
      <c r="R96" s="40">
        <v>0</v>
      </c>
      <c r="S96" s="132">
        <f t="shared" si="34"/>
        <v>0</v>
      </c>
      <c r="T96" s="15">
        <f t="shared" si="35"/>
        <v>43</v>
      </c>
    </row>
    <row r="97" spans="1:20" ht="18.75">
      <c r="A97" s="19"/>
      <c r="B97" s="75"/>
      <c r="C97" s="19"/>
      <c r="D97" s="9" t="s">
        <v>5</v>
      </c>
      <c r="E97" s="40">
        <f>SUM(E95:E96)</f>
        <v>0</v>
      </c>
      <c r="F97" s="40">
        <f>SUM(F95:F96)</f>
        <v>8</v>
      </c>
      <c r="G97" s="40">
        <f>SUM(G95:G96)</f>
        <v>6</v>
      </c>
      <c r="H97" s="132">
        <f t="shared" si="32"/>
        <v>14</v>
      </c>
      <c r="I97" s="40">
        <f aca="true" t="shared" si="37" ref="I97:N97">SUM(I95:I96)</f>
        <v>15</v>
      </c>
      <c r="J97" s="40">
        <f t="shared" si="37"/>
        <v>10</v>
      </c>
      <c r="K97" s="40">
        <f t="shared" si="37"/>
        <v>12</v>
      </c>
      <c r="L97" s="40">
        <f t="shared" si="37"/>
        <v>7</v>
      </c>
      <c r="M97" s="40">
        <f t="shared" si="37"/>
        <v>11</v>
      </c>
      <c r="N97" s="40">
        <f t="shared" si="37"/>
        <v>7</v>
      </c>
      <c r="O97" s="132">
        <f t="shared" si="33"/>
        <v>62</v>
      </c>
      <c r="P97" s="40">
        <f>SUM(P95:P96)</f>
        <v>0</v>
      </c>
      <c r="Q97" s="40">
        <f>SUM(Q95:Q96)</f>
        <v>0</v>
      </c>
      <c r="R97" s="40">
        <f>SUM(R95:R96)</f>
        <v>0</v>
      </c>
      <c r="S97" s="132">
        <f t="shared" si="34"/>
        <v>0</v>
      </c>
      <c r="T97" s="15">
        <f t="shared" si="35"/>
        <v>76</v>
      </c>
    </row>
    <row r="98" spans="1:20" ht="18.75">
      <c r="A98" s="24"/>
      <c r="B98" s="76"/>
      <c r="C98" s="24"/>
      <c r="D98" s="9" t="s">
        <v>15</v>
      </c>
      <c r="E98" s="40">
        <v>0</v>
      </c>
      <c r="F98" s="40">
        <v>1</v>
      </c>
      <c r="G98" s="40">
        <v>1</v>
      </c>
      <c r="H98" s="132">
        <f t="shared" si="32"/>
        <v>2</v>
      </c>
      <c r="I98" s="40">
        <v>1</v>
      </c>
      <c r="J98" s="40">
        <v>1</v>
      </c>
      <c r="K98" s="40">
        <v>1</v>
      </c>
      <c r="L98" s="40">
        <v>1</v>
      </c>
      <c r="M98" s="40">
        <v>1</v>
      </c>
      <c r="N98" s="40">
        <v>1</v>
      </c>
      <c r="O98" s="132">
        <f t="shared" si="33"/>
        <v>6</v>
      </c>
      <c r="P98" s="40">
        <v>0</v>
      </c>
      <c r="Q98" s="40">
        <v>0</v>
      </c>
      <c r="R98" s="40">
        <v>0</v>
      </c>
      <c r="S98" s="132">
        <f t="shared" si="34"/>
        <v>0</v>
      </c>
      <c r="T98" s="15">
        <f t="shared" si="35"/>
        <v>8</v>
      </c>
    </row>
    <row r="99" spans="1:20" ht="18.75">
      <c r="A99" s="36"/>
      <c r="B99" s="79"/>
      <c r="C99" s="36"/>
      <c r="D99" s="36"/>
      <c r="E99" s="37"/>
      <c r="F99" s="37"/>
      <c r="G99" s="37"/>
      <c r="H99" s="133"/>
      <c r="I99" s="37"/>
      <c r="J99" s="37"/>
      <c r="K99" s="37"/>
      <c r="L99" s="37"/>
      <c r="M99" s="37"/>
      <c r="N99" s="37"/>
      <c r="O99" s="133"/>
      <c r="P99" s="37"/>
      <c r="Q99" s="37"/>
      <c r="R99" s="37"/>
      <c r="S99" s="133"/>
      <c r="T99" s="38"/>
    </row>
    <row r="100" spans="1:20" ht="18.75">
      <c r="A100" s="150" t="s">
        <v>0</v>
      </c>
      <c r="B100" s="165" t="s">
        <v>227</v>
      </c>
      <c r="C100" s="150" t="s">
        <v>25</v>
      </c>
      <c r="D100" s="7" t="s">
        <v>232</v>
      </c>
      <c r="E100" s="129"/>
      <c r="F100" s="129"/>
      <c r="G100" s="129"/>
      <c r="H100" s="130"/>
      <c r="I100" s="129"/>
      <c r="J100" s="129"/>
      <c r="K100" s="129"/>
      <c r="L100" s="129"/>
      <c r="M100" s="129"/>
      <c r="N100" s="129"/>
      <c r="O100" s="130"/>
      <c r="P100" s="129"/>
      <c r="Q100" s="129"/>
      <c r="R100" s="129"/>
      <c r="S100" s="130"/>
      <c r="T100" s="8"/>
    </row>
    <row r="101" spans="1:20" ht="18.75">
      <c r="A101" s="150"/>
      <c r="B101" s="165"/>
      <c r="C101" s="150"/>
      <c r="D101" s="9" t="s">
        <v>2</v>
      </c>
      <c r="E101" s="151" t="s">
        <v>3</v>
      </c>
      <c r="F101" s="151" t="s">
        <v>4</v>
      </c>
      <c r="G101" s="151" t="s">
        <v>234</v>
      </c>
      <c r="H101" s="154" t="s">
        <v>5</v>
      </c>
      <c r="I101" s="151" t="s">
        <v>6</v>
      </c>
      <c r="J101" s="151" t="s">
        <v>7</v>
      </c>
      <c r="K101" s="151" t="s">
        <v>8</v>
      </c>
      <c r="L101" s="151" t="s">
        <v>9</v>
      </c>
      <c r="M101" s="151" t="s">
        <v>10</v>
      </c>
      <c r="N101" s="151" t="s">
        <v>11</v>
      </c>
      <c r="O101" s="154" t="s">
        <v>5</v>
      </c>
      <c r="P101" s="151" t="s">
        <v>12</v>
      </c>
      <c r="Q101" s="151" t="s">
        <v>13</v>
      </c>
      <c r="R101" s="151" t="s">
        <v>26</v>
      </c>
      <c r="S101" s="154" t="s">
        <v>5</v>
      </c>
      <c r="T101" s="11" t="s">
        <v>5</v>
      </c>
    </row>
    <row r="102" spans="1:20" ht="18.75">
      <c r="A102" s="150"/>
      <c r="B102" s="165"/>
      <c r="C102" s="150"/>
      <c r="D102" s="9" t="s">
        <v>15</v>
      </c>
      <c r="E102" s="151"/>
      <c r="F102" s="151"/>
      <c r="G102" s="151"/>
      <c r="H102" s="154"/>
      <c r="I102" s="151"/>
      <c r="J102" s="151"/>
      <c r="K102" s="151"/>
      <c r="L102" s="151"/>
      <c r="M102" s="151"/>
      <c r="N102" s="151"/>
      <c r="O102" s="154"/>
      <c r="P102" s="151"/>
      <c r="Q102" s="151"/>
      <c r="R102" s="151"/>
      <c r="S102" s="154"/>
      <c r="T102" s="12" t="s">
        <v>16</v>
      </c>
    </row>
    <row r="103" spans="1:20" ht="18.75">
      <c r="A103" s="71" t="s">
        <v>250</v>
      </c>
      <c r="B103" s="80"/>
      <c r="C103" s="81"/>
      <c r="D103" s="8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1"/>
    </row>
    <row r="104" spans="1:20" ht="18.75">
      <c r="A104" s="16">
        <v>21</v>
      </c>
      <c r="B104" s="74" t="s">
        <v>144</v>
      </c>
      <c r="C104" s="16" t="s">
        <v>66</v>
      </c>
      <c r="D104" s="9" t="s">
        <v>18</v>
      </c>
      <c r="E104" s="40">
        <v>0</v>
      </c>
      <c r="F104" s="40">
        <v>17</v>
      </c>
      <c r="G104" s="40">
        <v>10</v>
      </c>
      <c r="H104" s="132">
        <f aca="true" t="shared" si="38" ref="H104:H119">SUM(E104:G104)</f>
        <v>27</v>
      </c>
      <c r="I104" s="40">
        <v>15</v>
      </c>
      <c r="J104" s="40">
        <v>12</v>
      </c>
      <c r="K104" s="40">
        <v>13</v>
      </c>
      <c r="L104" s="40">
        <v>13</v>
      </c>
      <c r="M104" s="40">
        <v>15</v>
      </c>
      <c r="N104" s="40">
        <v>21</v>
      </c>
      <c r="O104" s="132">
        <f aca="true" t="shared" si="39" ref="O104:O119">SUM(I104:N104)</f>
        <v>89</v>
      </c>
      <c r="P104" s="40">
        <v>0</v>
      </c>
      <c r="Q104" s="40">
        <v>0</v>
      </c>
      <c r="R104" s="40">
        <v>0</v>
      </c>
      <c r="S104" s="132">
        <f aca="true" t="shared" si="40" ref="S104:S119">SUM(P104:R104)</f>
        <v>0</v>
      </c>
      <c r="T104" s="15">
        <f aca="true" t="shared" si="41" ref="T104:T119">SUM(S104,O104,H104)</f>
        <v>116</v>
      </c>
    </row>
    <row r="105" spans="1:20" ht="18.75">
      <c r="A105" s="19"/>
      <c r="B105" s="75">
        <v>94010103</v>
      </c>
      <c r="C105" s="19" t="s">
        <v>142</v>
      </c>
      <c r="D105" s="9" t="s">
        <v>19</v>
      </c>
      <c r="E105" s="40">
        <v>0</v>
      </c>
      <c r="F105" s="40">
        <v>6</v>
      </c>
      <c r="G105" s="40">
        <v>6</v>
      </c>
      <c r="H105" s="132">
        <f t="shared" si="38"/>
        <v>12</v>
      </c>
      <c r="I105" s="40">
        <v>5</v>
      </c>
      <c r="J105" s="40">
        <v>15</v>
      </c>
      <c r="K105" s="40">
        <v>11</v>
      </c>
      <c r="L105" s="40">
        <v>17</v>
      </c>
      <c r="M105" s="40">
        <v>13</v>
      </c>
      <c r="N105" s="40">
        <v>12</v>
      </c>
      <c r="O105" s="132">
        <f t="shared" si="39"/>
        <v>73</v>
      </c>
      <c r="P105" s="40">
        <v>0</v>
      </c>
      <c r="Q105" s="40">
        <v>0</v>
      </c>
      <c r="R105" s="40">
        <v>0</v>
      </c>
      <c r="S105" s="132">
        <f t="shared" si="40"/>
        <v>0</v>
      </c>
      <c r="T105" s="15">
        <f t="shared" si="41"/>
        <v>85</v>
      </c>
    </row>
    <row r="106" spans="1:20" ht="18.75">
      <c r="A106" s="19"/>
      <c r="B106" s="75"/>
      <c r="C106" s="19"/>
      <c r="D106" s="9" t="s">
        <v>5</v>
      </c>
      <c r="E106" s="40">
        <f>SUM(E104:E105)</f>
        <v>0</v>
      </c>
      <c r="F106" s="40">
        <f>SUM(F104:F105)</f>
        <v>23</v>
      </c>
      <c r="G106" s="40">
        <f>SUM(G104:G105)</f>
        <v>16</v>
      </c>
      <c r="H106" s="132">
        <f t="shared" si="38"/>
        <v>39</v>
      </c>
      <c r="I106" s="40">
        <f aca="true" t="shared" si="42" ref="I106:N106">SUM(I104:I105)</f>
        <v>20</v>
      </c>
      <c r="J106" s="40">
        <f t="shared" si="42"/>
        <v>27</v>
      </c>
      <c r="K106" s="40">
        <f t="shared" si="42"/>
        <v>24</v>
      </c>
      <c r="L106" s="40">
        <f t="shared" si="42"/>
        <v>30</v>
      </c>
      <c r="M106" s="40">
        <f t="shared" si="42"/>
        <v>28</v>
      </c>
      <c r="N106" s="40">
        <f t="shared" si="42"/>
        <v>33</v>
      </c>
      <c r="O106" s="132">
        <f t="shared" si="39"/>
        <v>162</v>
      </c>
      <c r="P106" s="40">
        <f>SUM(P104:P105)</f>
        <v>0</v>
      </c>
      <c r="Q106" s="40">
        <f>SUM(Q104:Q105)</f>
        <v>0</v>
      </c>
      <c r="R106" s="40">
        <f>SUM(R104:R105)</f>
        <v>0</v>
      </c>
      <c r="S106" s="132">
        <f t="shared" si="40"/>
        <v>0</v>
      </c>
      <c r="T106" s="15">
        <f t="shared" si="41"/>
        <v>201</v>
      </c>
    </row>
    <row r="107" spans="1:20" ht="18.75">
      <c r="A107" s="24"/>
      <c r="B107" s="76"/>
      <c r="C107" s="24"/>
      <c r="D107" s="9" t="s">
        <v>15</v>
      </c>
      <c r="E107" s="40">
        <v>0</v>
      </c>
      <c r="F107" s="40">
        <v>1</v>
      </c>
      <c r="G107" s="40">
        <v>1</v>
      </c>
      <c r="H107" s="132">
        <f t="shared" si="38"/>
        <v>2</v>
      </c>
      <c r="I107" s="40">
        <v>1</v>
      </c>
      <c r="J107" s="40">
        <v>1</v>
      </c>
      <c r="K107" s="40">
        <v>1</v>
      </c>
      <c r="L107" s="40">
        <v>1</v>
      </c>
      <c r="M107" s="40">
        <v>1</v>
      </c>
      <c r="N107" s="40">
        <v>1</v>
      </c>
      <c r="O107" s="132">
        <f t="shared" si="39"/>
        <v>6</v>
      </c>
      <c r="P107" s="40">
        <v>0</v>
      </c>
      <c r="Q107" s="40">
        <v>0</v>
      </c>
      <c r="R107" s="40">
        <v>0</v>
      </c>
      <c r="S107" s="132">
        <f t="shared" si="40"/>
        <v>0</v>
      </c>
      <c r="T107" s="15">
        <f t="shared" si="41"/>
        <v>8</v>
      </c>
    </row>
    <row r="108" spans="1:20" ht="18.75">
      <c r="A108" s="16">
        <v>22</v>
      </c>
      <c r="B108" s="74" t="s">
        <v>145</v>
      </c>
      <c r="C108" s="16" t="s">
        <v>50</v>
      </c>
      <c r="D108" s="9" t="s">
        <v>18</v>
      </c>
      <c r="E108" s="40">
        <v>0</v>
      </c>
      <c r="F108" s="40">
        <v>7</v>
      </c>
      <c r="G108" s="40">
        <v>7</v>
      </c>
      <c r="H108" s="132">
        <f t="shared" si="38"/>
        <v>14</v>
      </c>
      <c r="I108" s="40">
        <v>8</v>
      </c>
      <c r="J108" s="40">
        <v>10</v>
      </c>
      <c r="K108" s="40">
        <v>13</v>
      </c>
      <c r="L108" s="40">
        <v>10</v>
      </c>
      <c r="M108" s="40">
        <v>13</v>
      </c>
      <c r="N108" s="40">
        <v>16</v>
      </c>
      <c r="O108" s="132">
        <f t="shared" si="39"/>
        <v>70</v>
      </c>
      <c r="P108" s="40">
        <v>10</v>
      </c>
      <c r="Q108" s="40">
        <v>12</v>
      </c>
      <c r="R108" s="40">
        <v>9</v>
      </c>
      <c r="S108" s="132">
        <f t="shared" si="40"/>
        <v>31</v>
      </c>
      <c r="T108" s="15">
        <f t="shared" si="41"/>
        <v>115</v>
      </c>
    </row>
    <row r="109" spans="1:20" ht="18.75">
      <c r="A109" s="19"/>
      <c r="B109" s="75">
        <v>94010135</v>
      </c>
      <c r="C109" s="19" t="s">
        <v>146</v>
      </c>
      <c r="D109" s="9" t="s">
        <v>19</v>
      </c>
      <c r="E109" s="40">
        <v>0</v>
      </c>
      <c r="F109" s="40">
        <v>7</v>
      </c>
      <c r="G109" s="40">
        <v>4</v>
      </c>
      <c r="H109" s="132">
        <f t="shared" si="38"/>
        <v>11</v>
      </c>
      <c r="I109" s="40">
        <v>13</v>
      </c>
      <c r="J109" s="40">
        <v>7</v>
      </c>
      <c r="K109" s="40">
        <v>10</v>
      </c>
      <c r="L109" s="40">
        <v>22</v>
      </c>
      <c r="M109" s="40">
        <v>7</v>
      </c>
      <c r="N109" s="40">
        <v>12</v>
      </c>
      <c r="O109" s="132">
        <f t="shared" si="39"/>
        <v>71</v>
      </c>
      <c r="P109" s="40">
        <v>15</v>
      </c>
      <c r="Q109" s="40">
        <v>14</v>
      </c>
      <c r="R109" s="40">
        <v>24</v>
      </c>
      <c r="S109" s="132">
        <f t="shared" si="40"/>
        <v>53</v>
      </c>
      <c r="T109" s="15">
        <f t="shared" si="41"/>
        <v>135</v>
      </c>
    </row>
    <row r="110" spans="1:20" ht="18.75">
      <c r="A110" s="19"/>
      <c r="B110" s="77"/>
      <c r="C110" s="19"/>
      <c r="D110" s="9" t="s">
        <v>5</v>
      </c>
      <c r="E110" s="40">
        <f>SUM(E108:E109)</f>
        <v>0</v>
      </c>
      <c r="F110" s="40">
        <f>SUM(F108:F109)</f>
        <v>14</v>
      </c>
      <c r="G110" s="40">
        <f>SUM(G108:G109)</f>
        <v>11</v>
      </c>
      <c r="H110" s="132">
        <f t="shared" si="38"/>
        <v>25</v>
      </c>
      <c r="I110" s="40">
        <f aca="true" t="shared" si="43" ref="I110:N110">SUM(I108:I109)</f>
        <v>21</v>
      </c>
      <c r="J110" s="40">
        <f t="shared" si="43"/>
        <v>17</v>
      </c>
      <c r="K110" s="40">
        <f t="shared" si="43"/>
        <v>23</v>
      </c>
      <c r="L110" s="40">
        <f t="shared" si="43"/>
        <v>32</v>
      </c>
      <c r="M110" s="40">
        <f t="shared" si="43"/>
        <v>20</v>
      </c>
      <c r="N110" s="40">
        <f t="shared" si="43"/>
        <v>28</v>
      </c>
      <c r="O110" s="132">
        <f t="shared" si="39"/>
        <v>141</v>
      </c>
      <c r="P110" s="40">
        <f>SUM(P108:P109)</f>
        <v>25</v>
      </c>
      <c r="Q110" s="40">
        <f>SUM(Q108:Q109)</f>
        <v>26</v>
      </c>
      <c r="R110" s="40">
        <f>SUM(R108:R109)</f>
        <v>33</v>
      </c>
      <c r="S110" s="132">
        <f t="shared" si="40"/>
        <v>84</v>
      </c>
      <c r="T110" s="15">
        <f t="shared" si="41"/>
        <v>250</v>
      </c>
    </row>
    <row r="111" spans="1:20" ht="18.75">
      <c r="A111" s="24"/>
      <c r="B111" s="78"/>
      <c r="C111" s="24"/>
      <c r="D111" s="9" t="s">
        <v>15</v>
      </c>
      <c r="E111" s="40">
        <v>0</v>
      </c>
      <c r="F111" s="40">
        <v>1</v>
      </c>
      <c r="G111" s="40">
        <v>1</v>
      </c>
      <c r="H111" s="132">
        <f t="shared" si="38"/>
        <v>2</v>
      </c>
      <c r="I111" s="40">
        <v>1</v>
      </c>
      <c r="J111" s="40">
        <v>1</v>
      </c>
      <c r="K111" s="40">
        <v>1</v>
      </c>
      <c r="L111" s="40">
        <v>1</v>
      </c>
      <c r="M111" s="40">
        <v>1</v>
      </c>
      <c r="N111" s="40">
        <v>1</v>
      </c>
      <c r="O111" s="132">
        <f t="shared" si="39"/>
        <v>6</v>
      </c>
      <c r="P111" s="40">
        <v>1</v>
      </c>
      <c r="Q111" s="40">
        <v>1</v>
      </c>
      <c r="R111" s="40">
        <v>1</v>
      </c>
      <c r="S111" s="132">
        <f t="shared" si="40"/>
        <v>3</v>
      </c>
      <c r="T111" s="15">
        <f t="shared" si="41"/>
        <v>11</v>
      </c>
    </row>
    <row r="112" spans="1:20" ht="18.75">
      <c r="A112" s="16">
        <v>23</v>
      </c>
      <c r="B112" s="74" t="s">
        <v>147</v>
      </c>
      <c r="C112" s="16" t="s">
        <v>58</v>
      </c>
      <c r="D112" s="9" t="s">
        <v>18</v>
      </c>
      <c r="E112" s="40">
        <v>0</v>
      </c>
      <c r="F112" s="40">
        <v>6</v>
      </c>
      <c r="G112" s="40">
        <v>6</v>
      </c>
      <c r="H112" s="132">
        <f t="shared" si="38"/>
        <v>12</v>
      </c>
      <c r="I112" s="40">
        <v>9</v>
      </c>
      <c r="J112" s="40">
        <v>4</v>
      </c>
      <c r="K112" s="40">
        <v>8</v>
      </c>
      <c r="L112" s="40">
        <v>5</v>
      </c>
      <c r="M112" s="40">
        <v>7</v>
      </c>
      <c r="N112" s="40">
        <v>8</v>
      </c>
      <c r="O112" s="132">
        <f t="shared" si="39"/>
        <v>41</v>
      </c>
      <c r="P112" s="40">
        <v>0</v>
      </c>
      <c r="Q112" s="40">
        <v>0</v>
      </c>
      <c r="R112" s="40">
        <v>0</v>
      </c>
      <c r="S112" s="132">
        <f t="shared" si="40"/>
        <v>0</v>
      </c>
      <c r="T112" s="15">
        <f t="shared" si="41"/>
        <v>53</v>
      </c>
    </row>
    <row r="113" spans="1:20" ht="18.75">
      <c r="A113" s="19"/>
      <c r="B113" s="75">
        <v>94010136</v>
      </c>
      <c r="C113" s="19" t="s">
        <v>146</v>
      </c>
      <c r="D113" s="9" t="s">
        <v>19</v>
      </c>
      <c r="E113" s="40">
        <v>0</v>
      </c>
      <c r="F113" s="40">
        <v>2</v>
      </c>
      <c r="G113" s="40">
        <v>3</v>
      </c>
      <c r="H113" s="132">
        <f t="shared" si="38"/>
        <v>5</v>
      </c>
      <c r="I113" s="40">
        <v>5</v>
      </c>
      <c r="J113" s="40">
        <v>6</v>
      </c>
      <c r="K113" s="40">
        <v>5</v>
      </c>
      <c r="L113" s="40">
        <v>5</v>
      </c>
      <c r="M113" s="40">
        <v>7</v>
      </c>
      <c r="N113" s="40">
        <v>4</v>
      </c>
      <c r="O113" s="132">
        <f t="shared" si="39"/>
        <v>32</v>
      </c>
      <c r="P113" s="40">
        <v>0</v>
      </c>
      <c r="Q113" s="40">
        <v>0</v>
      </c>
      <c r="R113" s="40">
        <v>0</v>
      </c>
      <c r="S113" s="132">
        <f t="shared" si="40"/>
        <v>0</v>
      </c>
      <c r="T113" s="15">
        <f t="shared" si="41"/>
        <v>37</v>
      </c>
    </row>
    <row r="114" spans="1:20" ht="18.75">
      <c r="A114" s="19"/>
      <c r="B114" s="77"/>
      <c r="C114" s="19"/>
      <c r="D114" s="9" t="s">
        <v>5</v>
      </c>
      <c r="E114" s="40">
        <f>SUM(E112:E113)</f>
        <v>0</v>
      </c>
      <c r="F114" s="40">
        <f>SUM(F112:F113)</f>
        <v>8</v>
      </c>
      <c r="G114" s="40">
        <f>SUM(G112:G113)</f>
        <v>9</v>
      </c>
      <c r="H114" s="132">
        <f t="shared" si="38"/>
        <v>17</v>
      </c>
      <c r="I114" s="40">
        <f aca="true" t="shared" si="44" ref="I114:N114">SUM(I112:I113)</f>
        <v>14</v>
      </c>
      <c r="J114" s="40">
        <f t="shared" si="44"/>
        <v>10</v>
      </c>
      <c r="K114" s="40">
        <f t="shared" si="44"/>
        <v>13</v>
      </c>
      <c r="L114" s="40">
        <f t="shared" si="44"/>
        <v>10</v>
      </c>
      <c r="M114" s="40">
        <f t="shared" si="44"/>
        <v>14</v>
      </c>
      <c r="N114" s="40">
        <f t="shared" si="44"/>
        <v>12</v>
      </c>
      <c r="O114" s="132">
        <f t="shared" si="39"/>
        <v>73</v>
      </c>
      <c r="P114" s="40">
        <f>SUM(P112:P113)</f>
        <v>0</v>
      </c>
      <c r="Q114" s="40">
        <f>SUM(Q112:Q113)</f>
        <v>0</v>
      </c>
      <c r="R114" s="40">
        <f>SUM(R112:R113)</f>
        <v>0</v>
      </c>
      <c r="S114" s="132">
        <f t="shared" si="40"/>
        <v>0</v>
      </c>
      <c r="T114" s="15">
        <f t="shared" si="41"/>
        <v>90</v>
      </c>
    </row>
    <row r="115" spans="1:20" ht="18.75">
      <c r="A115" s="24"/>
      <c r="B115" s="78"/>
      <c r="C115" s="24"/>
      <c r="D115" s="9" t="s">
        <v>15</v>
      </c>
      <c r="E115" s="40">
        <v>0</v>
      </c>
      <c r="F115" s="40">
        <v>1</v>
      </c>
      <c r="G115" s="40">
        <v>1</v>
      </c>
      <c r="H115" s="132">
        <f t="shared" si="38"/>
        <v>2</v>
      </c>
      <c r="I115" s="40">
        <v>1</v>
      </c>
      <c r="J115" s="40">
        <v>1</v>
      </c>
      <c r="K115" s="40">
        <v>1</v>
      </c>
      <c r="L115" s="40">
        <v>1</v>
      </c>
      <c r="M115" s="40">
        <v>1</v>
      </c>
      <c r="N115" s="40">
        <v>1</v>
      </c>
      <c r="O115" s="132">
        <f t="shared" si="39"/>
        <v>6</v>
      </c>
      <c r="P115" s="40">
        <v>0</v>
      </c>
      <c r="Q115" s="40">
        <v>0</v>
      </c>
      <c r="R115" s="40">
        <v>0</v>
      </c>
      <c r="S115" s="132">
        <f t="shared" si="40"/>
        <v>0</v>
      </c>
      <c r="T115" s="15">
        <f t="shared" si="41"/>
        <v>8</v>
      </c>
    </row>
    <row r="116" spans="1:20" ht="18.75">
      <c r="A116" s="16">
        <v>24</v>
      </c>
      <c r="B116" s="74" t="s">
        <v>148</v>
      </c>
      <c r="C116" s="16" t="s">
        <v>55</v>
      </c>
      <c r="D116" s="9" t="s">
        <v>18</v>
      </c>
      <c r="E116" s="40">
        <v>0</v>
      </c>
      <c r="F116" s="40">
        <v>3</v>
      </c>
      <c r="G116" s="40">
        <v>3</v>
      </c>
      <c r="H116" s="132">
        <f t="shared" si="38"/>
        <v>6</v>
      </c>
      <c r="I116" s="40">
        <v>8</v>
      </c>
      <c r="J116" s="40">
        <v>2</v>
      </c>
      <c r="K116" s="40">
        <v>4</v>
      </c>
      <c r="L116" s="40">
        <v>6</v>
      </c>
      <c r="M116" s="40">
        <v>4</v>
      </c>
      <c r="N116" s="40">
        <v>6</v>
      </c>
      <c r="O116" s="132">
        <f t="shared" si="39"/>
        <v>30</v>
      </c>
      <c r="P116" s="40">
        <v>0</v>
      </c>
      <c r="Q116" s="40">
        <v>0</v>
      </c>
      <c r="R116" s="40">
        <v>0</v>
      </c>
      <c r="S116" s="132">
        <f t="shared" si="40"/>
        <v>0</v>
      </c>
      <c r="T116" s="15">
        <f t="shared" si="41"/>
        <v>36</v>
      </c>
    </row>
    <row r="117" spans="1:20" ht="18.75">
      <c r="A117" s="19"/>
      <c r="B117" s="75">
        <v>94010137</v>
      </c>
      <c r="C117" s="19" t="s">
        <v>146</v>
      </c>
      <c r="D117" s="9" t="s">
        <v>19</v>
      </c>
      <c r="E117" s="40">
        <v>0</v>
      </c>
      <c r="F117" s="40">
        <v>3</v>
      </c>
      <c r="G117" s="40">
        <v>6</v>
      </c>
      <c r="H117" s="132">
        <f t="shared" si="38"/>
        <v>9</v>
      </c>
      <c r="I117" s="40">
        <v>7</v>
      </c>
      <c r="J117" s="40">
        <v>4</v>
      </c>
      <c r="K117" s="40">
        <v>6</v>
      </c>
      <c r="L117" s="40">
        <v>6</v>
      </c>
      <c r="M117" s="40">
        <v>7</v>
      </c>
      <c r="N117" s="40">
        <v>3</v>
      </c>
      <c r="O117" s="132">
        <f t="shared" si="39"/>
        <v>33</v>
      </c>
      <c r="P117" s="40">
        <v>0</v>
      </c>
      <c r="Q117" s="40">
        <v>0</v>
      </c>
      <c r="R117" s="40">
        <v>0</v>
      </c>
      <c r="S117" s="132">
        <f t="shared" si="40"/>
        <v>0</v>
      </c>
      <c r="T117" s="15">
        <f t="shared" si="41"/>
        <v>42</v>
      </c>
    </row>
    <row r="118" spans="1:20" ht="18.75">
      <c r="A118" s="19"/>
      <c r="B118" s="75"/>
      <c r="C118" s="19"/>
      <c r="D118" s="9" t="s">
        <v>5</v>
      </c>
      <c r="E118" s="40">
        <f>SUM(E116:E117)</f>
        <v>0</v>
      </c>
      <c r="F118" s="40">
        <f>SUM(F116:F117)</f>
        <v>6</v>
      </c>
      <c r="G118" s="40">
        <f>SUM(G116:G117)</f>
        <v>9</v>
      </c>
      <c r="H118" s="132">
        <f t="shared" si="38"/>
        <v>15</v>
      </c>
      <c r="I118" s="40">
        <f aca="true" t="shared" si="45" ref="I118:N118">SUM(I116:I117)</f>
        <v>15</v>
      </c>
      <c r="J118" s="40">
        <f t="shared" si="45"/>
        <v>6</v>
      </c>
      <c r="K118" s="40">
        <f t="shared" si="45"/>
        <v>10</v>
      </c>
      <c r="L118" s="40">
        <f t="shared" si="45"/>
        <v>12</v>
      </c>
      <c r="M118" s="40">
        <f t="shared" si="45"/>
        <v>11</v>
      </c>
      <c r="N118" s="40">
        <f t="shared" si="45"/>
        <v>9</v>
      </c>
      <c r="O118" s="132">
        <f t="shared" si="39"/>
        <v>63</v>
      </c>
      <c r="P118" s="40">
        <f>SUM(P116:P117)</f>
        <v>0</v>
      </c>
      <c r="Q118" s="40">
        <f>SUM(Q116:Q117)</f>
        <v>0</v>
      </c>
      <c r="R118" s="40">
        <f>SUM(R116:R117)</f>
        <v>0</v>
      </c>
      <c r="S118" s="132">
        <f t="shared" si="40"/>
        <v>0</v>
      </c>
      <c r="T118" s="15">
        <f t="shared" si="41"/>
        <v>78</v>
      </c>
    </row>
    <row r="119" spans="1:20" ht="18.75">
      <c r="A119" s="24"/>
      <c r="B119" s="76"/>
      <c r="C119" s="24"/>
      <c r="D119" s="9" t="s">
        <v>15</v>
      </c>
      <c r="E119" s="40">
        <v>0</v>
      </c>
      <c r="F119" s="40">
        <v>1</v>
      </c>
      <c r="G119" s="40">
        <v>1</v>
      </c>
      <c r="H119" s="132">
        <f t="shared" si="38"/>
        <v>2</v>
      </c>
      <c r="I119" s="40">
        <v>1</v>
      </c>
      <c r="J119" s="40">
        <v>1</v>
      </c>
      <c r="K119" s="40">
        <v>1</v>
      </c>
      <c r="L119" s="40">
        <v>1</v>
      </c>
      <c r="M119" s="40">
        <v>1</v>
      </c>
      <c r="N119" s="40">
        <v>1</v>
      </c>
      <c r="O119" s="132">
        <f t="shared" si="39"/>
        <v>6</v>
      </c>
      <c r="P119" s="40">
        <v>0</v>
      </c>
      <c r="Q119" s="40">
        <v>0</v>
      </c>
      <c r="R119" s="40">
        <v>0</v>
      </c>
      <c r="S119" s="132">
        <f t="shared" si="40"/>
        <v>0</v>
      </c>
      <c r="T119" s="15">
        <f t="shared" si="41"/>
        <v>8</v>
      </c>
    </row>
    <row r="120" spans="1:20" ht="18.75">
      <c r="A120" s="16">
        <v>25</v>
      </c>
      <c r="B120" s="74" t="s">
        <v>149</v>
      </c>
      <c r="C120" s="16" t="s">
        <v>33</v>
      </c>
      <c r="D120" s="9" t="s">
        <v>18</v>
      </c>
      <c r="E120" s="40">
        <v>3</v>
      </c>
      <c r="F120" s="40">
        <v>5</v>
      </c>
      <c r="G120" s="40">
        <v>3</v>
      </c>
      <c r="H120" s="132">
        <f aca="true" t="shared" si="46" ref="H120:H131">SUM(E120:G120)</f>
        <v>11</v>
      </c>
      <c r="I120" s="40">
        <v>5</v>
      </c>
      <c r="J120" s="40">
        <v>3</v>
      </c>
      <c r="K120" s="40">
        <v>1</v>
      </c>
      <c r="L120" s="40">
        <v>4</v>
      </c>
      <c r="M120" s="40">
        <v>0</v>
      </c>
      <c r="N120" s="40">
        <v>0</v>
      </c>
      <c r="O120" s="132">
        <f aca="true" t="shared" si="47" ref="O120:O131">SUM(I120:N120)</f>
        <v>13</v>
      </c>
      <c r="P120" s="40">
        <v>0</v>
      </c>
      <c r="Q120" s="40">
        <v>0</v>
      </c>
      <c r="R120" s="40">
        <v>0</v>
      </c>
      <c r="S120" s="132">
        <f aca="true" t="shared" si="48" ref="S120:S131">SUM(P120:R120)</f>
        <v>0</v>
      </c>
      <c r="T120" s="15">
        <f aca="true" t="shared" si="49" ref="T120:T131">SUM(S120,O120,H120)</f>
        <v>24</v>
      </c>
    </row>
    <row r="121" spans="1:20" ht="18.75">
      <c r="A121" s="19"/>
      <c r="B121" s="75">
        <v>94010112</v>
      </c>
      <c r="C121" s="19" t="s">
        <v>150</v>
      </c>
      <c r="D121" s="9" t="s">
        <v>19</v>
      </c>
      <c r="E121" s="40">
        <v>4</v>
      </c>
      <c r="F121" s="40">
        <v>6</v>
      </c>
      <c r="G121" s="40">
        <v>1</v>
      </c>
      <c r="H121" s="132">
        <f t="shared" si="46"/>
        <v>11</v>
      </c>
      <c r="I121" s="40">
        <v>1</v>
      </c>
      <c r="J121" s="40">
        <v>7</v>
      </c>
      <c r="K121" s="40">
        <v>3</v>
      </c>
      <c r="L121" s="40">
        <v>2</v>
      </c>
      <c r="M121" s="40">
        <v>0</v>
      </c>
      <c r="N121" s="40">
        <v>0</v>
      </c>
      <c r="O121" s="132">
        <f t="shared" si="47"/>
        <v>13</v>
      </c>
      <c r="P121" s="40">
        <v>0</v>
      </c>
      <c r="Q121" s="40">
        <v>0</v>
      </c>
      <c r="R121" s="40">
        <v>0</v>
      </c>
      <c r="S121" s="132">
        <f t="shared" si="48"/>
        <v>0</v>
      </c>
      <c r="T121" s="15">
        <f t="shared" si="49"/>
        <v>24</v>
      </c>
    </row>
    <row r="122" spans="1:20" ht="18.75">
      <c r="A122" s="19"/>
      <c r="B122" s="75"/>
      <c r="C122" s="19"/>
      <c r="D122" s="9" t="s">
        <v>5</v>
      </c>
      <c r="E122" s="40">
        <f>SUM(E120:E121)</f>
        <v>7</v>
      </c>
      <c r="F122" s="40">
        <f>SUM(F120:F121)</f>
        <v>11</v>
      </c>
      <c r="G122" s="40">
        <f>SUM(G120:G121)</f>
        <v>4</v>
      </c>
      <c r="H122" s="132">
        <f t="shared" si="46"/>
        <v>22</v>
      </c>
      <c r="I122" s="40">
        <f aca="true" t="shared" si="50" ref="I122:N122">SUM(I120:I121)</f>
        <v>6</v>
      </c>
      <c r="J122" s="40">
        <f t="shared" si="50"/>
        <v>10</v>
      </c>
      <c r="K122" s="40">
        <f t="shared" si="50"/>
        <v>4</v>
      </c>
      <c r="L122" s="40">
        <f t="shared" si="50"/>
        <v>6</v>
      </c>
      <c r="M122" s="40">
        <f t="shared" si="50"/>
        <v>0</v>
      </c>
      <c r="N122" s="40">
        <f t="shared" si="50"/>
        <v>0</v>
      </c>
      <c r="O122" s="132">
        <f t="shared" si="47"/>
        <v>26</v>
      </c>
      <c r="P122" s="40">
        <f>SUM(P120:P121)</f>
        <v>0</v>
      </c>
      <c r="Q122" s="40">
        <f>SUM(Q120:Q121)</f>
        <v>0</v>
      </c>
      <c r="R122" s="40">
        <f>SUM(R120:R121)</f>
        <v>0</v>
      </c>
      <c r="S122" s="132">
        <f t="shared" si="48"/>
        <v>0</v>
      </c>
      <c r="T122" s="15">
        <f t="shared" si="49"/>
        <v>48</v>
      </c>
    </row>
    <row r="123" spans="1:20" ht="18.75">
      <c r="A123" s="24"/>
      <c r="B123" s="76"/>
      <c r="C123" s="24"/>
      <c r="D123" s="9" t="s">
        <v>15</v>
      </c>
      <c r="E123" s="40">
        <v>1</v>
      </c>
      <c r="F123" s="40">
        <v>1</v>
      </c>
      <c r="G123" s="40">
        <v>1</v>
      </c>
      <c r="H123" s="132">
        <f t="shared" si="46"/>
        <v>3</v>
      </c>
      <c r="I123" s="40">
        <v>1</v>
      </c>
      <c r="J123" s="40">
        <v>1</v>
      </c>
      <c r="K123" s="40">
        <v>1</v>
      </c>
      <c r="L123" s="40">
        <v>1</v>
      </c>
      <c r="M123" s="40">
        <v>0</v>
      </c>
      <c r="N123" s="40">
        <v>0</v>
      </c>
      <c r="O123" s="132">
        <f t="shared" si="47"/>
        <v>4</v>
      </c>
      <c r="P123" s="40">
        <v>0</v>
      </c>
      <c r="Q123" s="40">
        <v>0</v>
      </c>
      <c r="R123" s="40">
        <v>0</v>
      </c>
      <c r="S123" s="132">
        <f t="shared" si="48"/>
        <v>0</v>
      </c>
      <c r="T123" s="15">
        <f t="shared" si="49"/>
        <v>7</v>
      </c>
    </row>
    <row r="124" spans="1:20" ht="18.75">
      <c r="A124" s="16">
        <v>26</v>
      </c>
      <c r="B124" s="74" t="s">
        <v>151</v>
      </c>
      <c r="C124" s="16" t="s">
        <v>66</v>
      </c>
      <c r="D124" s="9" t="s">
        <v>18</v>
      </c>
      <c r="E124" s="40">
        <v>0</v>
      </c>
      <c r="F124" s="40">
        <v>4</v>
      </c>
      <c r="G124" s="40">
        <v>8</v>
      </c>
      <c r="H124" s="132">
        <f t="shared" si="46"/>
        <v>12</v>
      </c>
      <c r="I124" s="40">
        <v>5</v>
      </c>
      <c r="J124" s="40">
        <v>7</v>
      </c>
      <c r="K124" s="40">
        <v>13</v>
      </c>
      <c r="L124" s="40">
        <v>8</v>
      </c>
      <c r="M124" s="40">
        <v>11</v>
      </c>
      <c r="N124" s="40">
        <v>6</v>
      </c>
      <c r="O124" s="132">
        <f t="shared" si="47"/>
        <v>50</v>
      </c>
      <c r="P124" s="40">
        <v>0</v>
      </c>
      <c r="Q124" s="40">
        <v>0</v>
      </c>
      <c r="R124" s="40">
        <v>0</v>
      </c>
      <c r="S124" s="132">
        <f t="shared" si="48"/>
        <v>0</v>
      </c>
      <c r="T124" s="15">
        <f t="shared" si="49"/>
        <v>62</v>
      </c>
    </row>
    <row r="125" spans="1:20" ht="18.75">
      <c r="A125" s="19"/>
      <c r="B125" s="75">
        <v>94010113</v>
      </c>
      <c r="C125" s="19" t="s">
        <v>150</v>
      </c>
      <c r="D125" s="9" t="s">
        <v>19</v>
      </c>
      <c r="E125" s="40">
        <v>0</v>
      </c>
      <c r="F125" s="40">
        <v>9</v>
      </c>
      <c r="G125" s="40">
        <v>6</v>
      </c>
      <c r="H125" s="132">
        <f t="shared" si="46"/>
        <v>15</v>
      </c>
      <c r="I125" s="40">
        <v>10</v>
      </c>
      <c r="J125" s="40">
        <v>5</v>
      </c>
      <c r="K125" s="40">
        <v>10</v>
      </c>
      <c r="L125" s="40">
        <v>16</v>
      </c>
      <c r="M125" s="40">
        <v>11</v>
      </c>
      <c r="N125" s="40">
        <v>11</v>
      </c>
      <c r="O125" s="132">
        <f t="shared" si="47"/>
        <v>63</v>
      </c>
      <c r="P125" s="40">
        <v>0</v>
      </c>
      <c r="Q125" s="40">
        <v>0</v>
      </c>
      <c r="R125" s="40">
        <v>0</v>
      </c>
      <c r="S125" s="132">
        <f t="shared" si="48"/>
        <v>0</v>
      </c>
      <c r="T125" s="15">
        <f t="shared" si="49"/>
        <v>78</v>
      </c>
    </row>
    <row r="126" spans="1:20" ht="18.75">
      <c r="A126" s="19"/>
      <c r="B126" s="75"/>
      <c r="C126" s="19"/>
      <c r="D126" s="9" t="s">
        <v>5</v>
      </c>
      <c r="E126" s="40">
        <f>SUM(E124:E125)</f>
        <v>0</v>
      </c>
      <c r="F126" s="40">
        <f>SUM(F124:F125)</f>
        <v>13</v>
      </c>
      <c r="G126" s="40">
        <f>SUM(G124:G125)</f>
        <v>14</v>
      </c>
      <c r="H126" s="132">
        <f t="shared" si="46"/>
        <v>27</v>
      </c>
      <c r="I126" s="40">
        <f aca="true" t="shared" si="51" ref="I126:N126">SUM(I124:I125)</f>
        <v>15</v>
      </c>
      <c r="J126" s="40">
        <f t="shared" si="51"/>
        <v>12</v>
      </c>
      <c r="K126" s="40">
        <f t="shared" si="51"/>
        <v>23</v>
      </c>
      <c r="L126" s="40">
        <f t="shared" si="51"/>
        <v>24</v>
      </c>
      <c r="M126" s="40">
        <f t="shared" si="51"/>
        <v>22</v>
      </c>
      <c r="N126" s="40">
        <f t="shared" si="51"/>
        <v>17</v>
      </c>
      <c r="O126" s="132">
        <f t="shared" si="47"/>
        <v>113</v>
      </c>
      <c r="P126" s="40">
        <f>SUM(P124:P125)</f>
        <v>0</v>
      </c>
      <c r="Q126" s="40">
        <f>SUM(Q124:Q125)</f>
        <v>0</v>
      </c>
      <c r="R126" s="40">
        <f>SUM(R124:R125)</f>
        <v>0</v>
      </c>
      <c r="S126" s="132">
        <f t="shared" si="48"/>
        <v>0</v>
      </c>
      <c r="T126" s="15">
        <f t="shared" si="49"/>
        <v>140</v>
      </c>
    </row>
    <row r="127" spans="1:20" ht="18.75">
      <c r="A127" s="24"/>
      <c r="B127" s="76"/>
      <c r="C127" s="24"/>
      <c r="D127" s="9" t="s">
        <v>15</v>
      </c>
      <c r="E127" s="40">
        <v>0</v>
      </c>
      <c r="F127" s="40">
        <v>1</v>
      </c>
      <c r="G127" s="40">
        <v>1</v>
      </c>
      <c r="H127" s="132">
        <f t="shared" si="46"/>
        <v>2</v>
      </c>
      <c r="I127" s="40">
        <v>1</v>
      </c>
      <c r="J127" s="40">
        <v>1</v>
      </c>
      <c r="K127" s="40">
        <v>1</v>
      </c>
      <c r="L127" s="40">
        <v>1</v>
      </c>
      <c r="M127" s="40">
        <v>1</v>
      </c>
      <c r="N127" s="40">
        <v>1</v>
      </c>
      <c r="O127" s="132">
        <f t="shared" si="47"/>
        <v>6</v>
      </c>
      <c r="P127" s="40">
        <v>0</v>
      </c>
      <c r="Q127" s="40">
        <v>0</v>
      </c>
      <c r="R127" s="40">
        <v>0</v>
      </c>
      <c r="S127" s="132">
        <f t="shared" si="48"/>
        <v>0</v>
      </c>
      <c r="T127" s="15">
        <f t="shared" si="49"/>
        <v>8</v>
      </c>
    </row>
    <row r="128" spans="1:20" ht="18.75">
      <c r="A128" s="16">
        <v>27</v>
      </c>
      <c r="B128" s="74" t="s">
        <v>152</v>
      </c>
      <c r="C128" s="16" t="s">
        <v>31</v>
      </c>
      <c r="D128" s="9" t="s">
        <v>18</v>
      </c>
      <c r="E128" s="40">
        <v>0</v>
      </c>
      <c r="F128" s="40">
        <v>8</v>
      </c>
      <c r="G128" s="40">
        <v>8</v>
      </c>
      <c r="H128" s="132">
        <f t="shared" si="46"/>
        <v>16</v>
      </c>
      <c r="I128" s="40">
        <v>8</v>
      </c>
      <c r="J128" s="40">
        <v>8</v>
      </c>
      <c r="K128" s="40">
        <v>9</v>
      </c>
      <c r="L128" s="40">
        <v>14</v>
      </c>
      <c r="M128" s="40">
        <v>6</v>
      </c>
      <c r="N128" s="40">
        <v>12</v>
      </c>
      <c r="O128" s="132">
        <f t="shared" si="47"/>
        <v>57</v>
      </c>
      <c r="P128" s="40">
        <v>0</v>
      </c>
      <c r="Q128" s="40">
        <v>0</v>
      </c>
      <c r="R128" s="40">
        <v>0</v>
      </c>
      <c r="S128" s="132">
        <f t="shared" si="48"/>
        <v>0</v>
      </c>
      <c r="T128" s="15">
        <f t="shared" si="49"/>
        <v>73</v>
      </c>
    </row>
    <row r="129" spans="1:20" ht="18.75">
      <c r="A129" s="19"/>
      <c r="B129" s="75">
        <v>94010114</v>
      </c>
      <c r="C129" s="19" t="s">
        <v>150</v>
      </c>
      <c r="D129" s="9" t="s">
        <v>19</v>
      </c>
      <c r="E129" s="40">
        <v>0</v>
      </c>
      <c r="F129" s="40">
        <v>6</v>
      </c>
      <c r="G129" s="40">
        <v>5</v>
      </c>
      <c r="H129" s="132">
        <f t="shared" si="46"/>
        <v>11</v>
      </c>
      <c r="I129" s="40">
        <v>4</v>
      </c>
      <c r="J129" s="40">
        <v>3</v>
      </c>
      <c r="K129" s="40">
        <v>8</v>
      </c>
      <c r="L129" s="40">
        <v>8</v>
      </c>
      <c r="M129" s="40">
        <v>11</v>
      </c>
      <c r="N129" s="40">
        <v>11</v>
      </c>
      <c r="O129" s="132">
        <f t="shared" si="47"/>
        <v>45</v>
      </c>
      <c r="P129" s="40">
        <v>0</v>
      </c>
      <c r="Q129" s="40">
        <v>0</v>
      </c>
      <c r="R129" s="40">
        <v>0</v>
      </c>
      <c r="S129" s="132">
        <f t="shared" si="48"/>
        <v>0</v>
      </c>
      <c r="T129" s="15">
        <f t="shared" si="49"/>
        <v>56</v>
      </c>
    </row>
    <row r="130" spans="1:20" ht="18.75">
      <c r="A130" s="19"/>
      <c r="B130" s="77"/>
      <c r="C130" s="19"/>
      <c r="D130" s="9" t="s">
        <v>5</v>
      </c>
      <c r="E130" s="40">
        <f>SUM(E128:E129)</f>
        <v>0</v>
      </c>
      <c r="F130" s="40">
        <f>SUM(F128:F129)</f>
        <v>14</v>
      </c>
      <c r="G130" s="40">
        <f>SUM(G128:G129)</f>
        <v>13</v>
      </c>
      <c r="H130" s="132">
        <f t="shared" si="46"/>
        <v>27</v>
      </c>
      <c r="I130" s="40">
        <f aca="true" t="shared" si="52" ref="I130:N130">SUM(I128:I129)</f>
        <v>12</v>
      </c>
      <c r="J130" s="40">
        <f t="shared" si="52"/>
        <v>11</v>
      </c>
      <c r="K130" s="40">
        <f t="shared" si="52"/>
        <v>17</v>
      </c>
      <c r="L130" s="40">
        <f t="shared" si="52"/>
        <v>22</v>
      </c>
      <c r="M130" s="40">
        <f t="shared" si="52"/>
        <v>17</v>
      </c>
      <c r="N130" s="40">
        <f t="shared" si="52"/>
        <v>23</v>
      </c>
      <c r="O130" s="132">
        <f t="shared" si="47"/>
        <v>102</v>
      </c>
      <c r="P130" s="40">
        <f>SUM(P128:P129)</f>
        <v>0</v>
      </c>
      <c r="Q130" s="40">
        <f>SUM(Q128:Q129)</f>
        <v>0</v>
      </c>
      <c r="R130" s="40">
        <f>SUM(R128:R129)</f>
        <v>0</v>
      </c>
      <c r="S130" s="132">
        <f t="shared" si="48"/>
        <v>0</v>
      </c>
      <c r="T130" s="15">
        <f t="shared" si="49"/>
        <v>129</v>
      </c>
    </row>
    <row r="131" spans="1:20" ht="18.75">
      <c r="A131" s="24"/>
      <c r="B131" s="78"/>
      <c r="C131" s="24"/>
      <c r="D131" s="9" t="s">
        <v>15</v>
      </c>
      <c r="E131" s="40">
        <v>0</v>
      </c>
      <c r="F131" s="40">
        <v>1</v>
      </c>
      <c r="G131" s="40">
        <v>1</v>
      </c>
      <c r="H131" s="132">
        <f t="shared" si="46"/>
        <v>2</v>
      </c>
      <c r="I131" s="40">
        <v>1</v>
      </c>
      <c r="J131" s="40">
        <v>1</v>
      </c>
      <c r="K131" s="40">
        <v>1</v>
      </c>
      <c r="L131" s="40">
        <v>1</v>
      </c>
      <c r="M131" s="40">
        <v>1</v>
      </c>
      <c r="N131" s="40">
        <v>1</v>
      </c>
      <c r="O131" s="132">
        <f t="shared" si="47"/>
        <v>6</v>
      </c>
      <c r="P131" s="40">
        <v>0</v>
      </c>
      <c r="Q131" s="40">
        <v>0</v>
      </c>
      <c r="R131" s="40">
        <v>0</v>
      </c>
      <c r="S131" s="132">
        <f t="shared" si="48"/>
        <v>0</v>
      </c>
      <c r="T131" s="15">
        <f t="shared" si="49"/>
        <v>8</v>
      </c>
    </row>
    <row r="132" spans="1:20" ht="18.75">
      <c r="A132" s="36"/>
      <c r="B132" s="79"/>
      <c r="C132" s="36"/>
      <c r="D132" s="36"/>
      <c r="E132" s="37"/>
      <c r="F132" s="37"/>
      <c r="G132" s="37"/>
      <c r="H132" s="133"/>
      <c r="I132" s="37"/>
      <c r="J132" s="37"/>
      <c r="K132" s="37"/>
      <c r="L132" s="37"/>
      <c r="M132" s="37"/>
      <c r="N132" s="37"/>
      <c r="O132" s="133"/>
      <c r="P132" s="37"/>
      <c r="Q132" s="37"/>
      <c r="R132" s="37"/>
      <c r="S132" s="133"/>
      <c r="T132" s="38"/>
    </row>
    <row r="133" spans="1:20" ht="18.75">
      <c r="A133" s="150" t="s">
        <v>0</v>
      </c>
      <c r="B133" s="165" t="s">
        <v>227</v>
      </c>
      <c r="C133" s="150" t="s">
        <v>25</v>
      </c>
      <c r="D133" s="7" t="s">
        <v>232</v>
      </c>
      <c r="E133" s="129"/>
      <c r="F133" s="129"/>
      <c r="G133" s="129"/>
      <c r="H133" s="130"/>
      <c r="I133" s="129"/>
      <c r="J133" s="129"/>
      <c r="K133" s="129"/>
      <c r="L133" s="129"/>
      <c r="M133" s="129"/>
      <c r="N133" s="129"/>
      <c r="O133" s="130"/>
      <c r="P133" s="129"/>
      <c r="Q133" s="129"/>
      <c r="R133" s="129"/>
      <c r="S133" s="130"/>
      <c r="T133" s="8"/>
    </row>
    <row r="134" spans="1:20" ht="18.75">
      <c r="A134" s="150"/>
      <c r="B134" s="165"/>
      <c r="C134" s="150"/>
      <c r="D134" s="9" t="s">
        <v>2</v>
      </c>
      <c r="E134" s="151" t="s">
        <v>3</v>
      </c>
      <c r="F134" s="151" t="s">
        <v>4</v>
      </c>
      <c r="G134" s="151" t="s">
        <v>234</v>
      </c>
      <c r="H134" s="154" t="s">
        <v>5</v>
      </c>
      <c r="I134" s="151" t="s">
        <v>6</v>
      </c>
      <c r="J134" s="151" t="s">
        <v>7</v>
      </c>
      <c r="K134" s="151" t="s">
        <v>8</v>
      </c>
      <c r="L134" s="151" t="s">
        <v>9</v>
      </c>
      <c r="M134" s="151" t="s">
        <v>10</v>
      </c>
      <c r="N134" s="151" t="s">
        <v>11</v>
      </c>
      <c r="O134" s="154" t="s">
        <v>5</v>
      </c>
      <c r="P134" s="151" t="s">
        <v>12</v>
      </c>
      <c r="Q134" s="151" t="s">
        <v>13</v>
      </c>
      <c r="R134" s="151" t="s">
        <v>26</v>
      </c>
      <c r="S134" s="154" t="s">
        <v>5</v>
      </c>
      <c r="T134" s="11" t="s">
        <v>5</v>
      </c>
    </row>
    <row r="135" spans="1:20" ht="18.75">
      <c r="A135" s="150"/>
      <c r="B135" s="165"/>
      <c r="C135" s="150"/>
      <c r="D135" s="9" t="s">
        <v>15</v>
      </c>
      <c r="E135" s="151"/>
      <c r="F135" s="151"/>
      <c r="G135" s="151"/>
      <c r="H135" s="154"/>
      <c r="I135" s="151"/>
      <c r="J135" s="151"/>
      <c r="K135" s="151"/>
      <c r="L135" s="151"/>
      <c r="M135" s="151"/>
      <c r="N135" s="151"/>
      <c r="O135" s="154"/>
      <c r="P135" s="151"/>
      <c r="Q135" s="151"/>
      <c r="R135" s="151"/>
      <c r="S135" s="154"/>
      <c r="T135" s="12" t="s">
        <v>16</v>
      </c>
    </row>
    <row r="136" spans="1:20" ht="18.75">
      <c r="A136" s="71" t="s">
        <v>251</v>
      </c>
      <c r="B136" s="84"/>
      <c r="C136" s="9"/>
      <c r="D136" s="9"/>
      <c r="E136" s="40"/>
      <c r="F136" s="40"/>
      <c r="G136" s="40"/>
      <c r="H136" s="132"/>
      <c r="I136" s="40"/>
      <c r="J136" s="40"/>
      <c r="K136" s="40"/>
      <c r="L136" s="40"/>
      <c r="M136" s="40"/>
      <c r="N136" s="40"/>
      <c r="O136" s="132"/>
      <c r="P136" s="40"/>
      <c r="Q136" s="40"/>
      <c r="R136" s="40"/>
      <c r="S136" s="132"/>
      <c r="T136" s="15"/>
    </row>
    <row r="137" spans="1:20" ht="18.75">
      <c r="A137" s="16">
        <v>28</v>
      </c>
      <c r="B137" s="74" t="s">
        <v>153</v>
      </c>
      <c r="C137" s="16" t="s">
        <v>33</v>
      </c>
      <c r="D137" s="9" t="s">
        <v>18</v>
      </c>
      <c r="E137" s="40">
        <v>5</v>
      </c>
      <c r="F137" s="40">
        <v>7</v>
      </c>
      <c r="G137" s="40">
        <v>5</v>
      </c>
      <c r="H137" s="132">
        <f aca="true" t="shared" si="53" ref="H137:H148">SUM(E137:G137)</f>
        <v>17</v>
      </c>
      <c r="I137" s="40">
        <v>7</v>
      </c>
      <c r="J137" s="40">
        <v>3</v>
      </c>
      <c r="K137" s="40">
        <v>6</v>
      </c>
      <c r="L137" s="40">
        <v>7</v>
      </c>
      <c r="M137" s="40">
        <v>9</v>
      </c>
      <c r="N137" s="40">
        <v>5</v>
      </c>
      <c r="O137" s="132">
        <f aca="true" t="shared" si="54" ref="O137:O148">SUM(I137:N137)</f>
        <v>37</v>
      </c>
      <c r="P137" s="40">
        <v>0</v>
      </c>
      <c r="Q137" s="40">
        <v>0</v>
      </c>
      <c r="R137" s="40">
        <v>0</v>
      </c>
      <c r="S137" s="132">
        <f aca="true" t="shared" si="55" ref="S137:S148">SUM(P137:R137)</f>
        <v>0</v>
      </c>
      <c r="T137" s="15">
        <f aca="true" t="shared" si="56" ref="T137:T148">SUM(S137,O137,H137)</f>
        <v>54</v>
      </c>
    </row>
    <row r="138" spans="1:20" ht="18.75">
      <c r="A138" s="19"/>
      <c r="B138" s="75">
        <v>94010118</v>
      </c>
      <c r="C138" s="19" t="s">
        <v>154</v>
      </c>
      <c r="D138" s="9" t="s">
        <v>19</v>
      </c>
      <c r="E138" s="40">
        <v>3</v>
      </c>
      <c r="F138" s="40">
        <v>4</v>
      </c>
      <c r="G138" s="40">
        <v>1</v>
      </c>
      <c r="H138" s="132">
        <f t="shared" si="53"/>
        <v>8</v>
      </c>
      <c r="I138" s="40">
        <v>7</v>
      </c>
      <c r="J138" s="40">
        <v>5</v>
      </c>
      <c r="K138" s="40">
        <v>3</v>
      </c>
      <c r="L138" s="40">
        <v>6</v>
      </c>
      <c r="M138" s="40">
        <v>2</v>
      </c>
      <c r="N138" s="40">
        <v>4</v>
      </c>
      <c r="O138" s="132">
        <f t="shared" si="54"/>
        <v>27</v>
      </c>
      <c r="P138" s="40">
        <v>0</v>
      </c>
      <c r="Q138" s="40">
        <v>0</v>
      </c>
      <c r="R138" s="40">
        <v>0</v>
      </c>
      <c r="S138" s="132">
        <f t="shared" si="55"/>
        <v>0</v>
      </c>
      <c r="T138" s="15">
        <f t="shared" si="56"/>
        <v>35</v>
      </c>
    </row>
    <row r="139" spans="1:20" ht="18.75">
      <c r="A139" s="19"/>
      <c r="B139" s="77"/>
      <c r="C139" s="19"/>
      <c r="D139" s="9" t="s">
        <v>5</v>
      </c>
      <c r="E139" s="40">
        <f>SUM(E137:E138)</f>
        <v>8</v>
      </c>
      <c r="F139" s="40">
        <f>SUM(F137:F138)</f>
        <v>11</v>
      </c>
      <c r="G139" s="40">
        <f>SUM(G137:G138)</f>
        <v>6</v>
      </c>
      <c r="H139" s="132">
        <f t="shared" si="53"/>
        <v>25</v>
      </c>
      <c r="I139" s="40">
        <f aca="true" t="shared" si="57" ref="I139:N139">SUM(I137:I138)</f>
        <v>14</v>
      </c>
      <c r="J139" s="40">
        <f t="shared" si="57"/>
        <v>8</v>
      </c>
      <c r="K139" s="40">
        <f t="shared" si="57"/>
        <v>9</v>
      </c>
      <c r="L139" s="40">
        <f t="shared" si="57"/>
        <v>13</v>
      </c>
      <c r="M139" s="40">
        <f t="shared" si="57"/>
        <v>11</v>
      </c>
      <c r="N139" s="40">
        <f t="shared" si="57"/>
        <v>9</v>
      </c>
      <c r="O139" s="132">
        <f t="shared" si="54"/>
        <v>64</v>
      </c>
      <c r="P139" s="40">
        <f>SUM(P137:P138)</f>
        <v>0</v>
      </c>
      <c r="Q139" s="40">
        <f>SUM(Q137:Q138)</f>
        <v>0</v>
      </c>
      <c r="R139" s="40">
        <f>SUM(R137:R138)</f>
        <v>0</v>
      </c>
      <c r="S139" s="132">
        <f t="shared" si="55"/>
        <v>0</v>
      </c>
      <c r="T139" s="15">
        <f t="shared" si="56"/>
        <v>89</v>
      </c>
    </row>
    <row r="140" spans="1:20" ht="18.75">
      <c r="A140" s="24"/>
      <c r="B140" s="78"/>
      <c r="C140" s="24"/>
      <c r="D140" s="9" t="s">
        <v>15</v>
      </c>
      <c r="E140" s="40">
        <v>1</v>
      </c>
      <c r="F140" s="40">
        <v>1</v>
      </c>
      <c r="G140" s="40">
        <v>1</v>
      </c>
      <c r="H140" s="132">
        <f t="shared" si="53"/>
        <v>3</v>
      </c>
      <c r="I140" s="40">
        <v>1</v>
      </c>
      <c r="J140" s="40">
        <v>1</v>
      </c>
      <c r="K140" s="40">
        <v>1</v>
      </c>
      <c r="L140" s="40">
        <v>1</v>
      </c>
      <c r="M140" s="40">
        <v>1</v>
      </c>
      <c r="N140" s="40">
        <v>1</v>
      </c>
      <c r="O140" s="132">
        <f t="shared" si="54"/>
        <v>6</v>
      </c>
      <c r="P140" s="40">
        <v>0</v>
      </c>
      <c r="Q140" s="40">
        <v>0</v>
      </c>
      <c r="R140" s="40">
        <v>0</v>
      </c>
      <c r="S140" s="132">
        <f t="shared" si="55"/>
        <v>0</v>
      </c>
      <c r="T140" s="15">
        <f t="shared" si="56"/>
        <v>9</v>
      </c>
    </row>
    <row r="141" spans="1:20" ht="18.75">
      <c r="A141" s="16">
        <v>29</v>
      </c>
      <c r="B141" s="74" t="s">
        <v>155</v>
      </c>
      <c r="C141" s="16" t="s">
        <v>66</v>
      </c>
      <c r="D141" s="9" t="s">
        <v>18</v>
      </c>
      <c r="E141" s="40">
        <v>4</v>
      </c>
      <c r="F141" s="40">
        <v>6</v>
      </c>
      <c r="G141" s="40">
        <v>5</v>
      </c>
      <c r="H141" s="132">
        <f t="shared" si="53"/>
        <v>15</v>
      </c>
      <c r="I141" s="40">
        <v>4</v>
      </c>
      <c r="J141" s="40">
        <v>5</v>
      </c>
      <c r="K141" s="40">
        <v>5</v>
      </c>
      <c r="L141" s="40">
        <v>5</v>
      </c>
      <c r="M141" s="40">
        <v>3</v>
      </c>
      <c r="N141" s="40">
        <v>4</v>
      </c>
      <c r="O141" s="132">
        <f t="shared" si="54"/>
        <v>26</v>
      </c>
      <c r="P141" s="40">
        <v>0</v>
      </c>
      <c r="Q141" s="40">
        <v>0</v>
      </c>
      <c r="R141" s="40">
        <v>0</v>
      </c>
      <c r="S141" s="132">
        <f t="shared" si="55"/>
        <v>0</v>
      </c>
      <c r="T141" s="15">
        <f t="shared" si="56"/>
        <v>41</v>
      </c>
    </row>
    <row r="142" spans="1:20" ht="18.75">
      <c r="A142" s="19"/>
      <c r="B142" s="75">
        <v>94010119</v>
      </c>
      <c r="C142" s="19" t="s">
        <v>154</v>
      </c>
      <c r="D142" s="9" t="s">
        <v>19</v>
      </c>
      <c r="E142" s="40">
        <v>4</v>
      </c>
      <c r="F142" s="40">
        <v>2</v>
      </c>
      <c r="G142" s="40">
        <v>3</v>
      </c>
      <c r="H142" s="132">
        <f t="shared" si="53"/>
        <v>9</v>
      </c>
      <c r="I142" s="40">
        <v>7</v>
      </c>
      <c r="J142" s="40">
        <v>3</v>
      </c>
      <c r="K142" s="40">
        <v>9</v>
      </c>
      <c r="L142" s="40">
        <v>4</v>
      </c>
      <c r="M142" s="40">
        <v>4</v>
      </c>
      <c r="N142" s="40">
        <v>7</v>
      </c>
      <c r="O142" s="132">
        <f t="shared" si="54"/>
        <v>34</v>
      </c>
      <c r="P142" s="40">
        <v>0</v>
      </c>
      <c r="Q142" s="40">
        <v>0</v>
      </c>
      <c r="R142" s="40">
        <v>0</v>
      </c>
      <c r="S142" s="132">
        <f t="shared" si="55"/>
        <v>0</v>
      </c>
      <c r="T142" s="15">
        <f t="shared" si="56"/>
        <v>43</v>
      </c>
    </row>
    <row r="143" spans="1:20" ht="18.75">
      <c r="A143" s="19"/>
      <c r="B143" s="77"/>
      <c r="C143" s="19"/>
      <c r="D143" s="9" t="s">
        <v>5</v>
      </c>
      <c r="E143" s="40">
        <f>SUM(E141:E142)</f>
        <v>8</v>
      </c>
      <c r="F143" s="40">
        <f>SUM(F141:F142)</f>
        <v>8</v>
      </c>
      <c r="G143" s="40">
        <f>SUM(G141:G142)</f>
        <v>8</v>
      </c>
      <c r="H143" s="132">
        <f t="shared" si="53"/>
        <v>24</v>
      </c>
      <c r="I143" s="40">
        <f aca="true" t="shared" si="58" ref="I143:N143">SUM(I141:I142)</f>
        <v>11</v>
      </c>
      <c r="J143" s="40">
        <f t="shared" si="58"/>
        <v>8</v>
      </c>
      <c r="K143" s="40">
        <f t="shared" si="58"/>
        <v>14</v>
      </c>
      <c r="L143" s="40">
        <f t="shared" si="58"/>
        <v>9</v>
      </c>
      <c r="M143" s="40">
        <f t="shared" si="58"/>
        <v>7</v>
      </c>
      <c r="N143" s="40">
        <f t="shared" si="58"/>
        <v>11</v>
      </c>
      <c r="O143" s="132">
        <f t="shared" si="54"/>
        <v>60</v>
      </c>
      <c r="P143" s="40">
        <f>SUM(P141:P142)</f>
        <v>0</v>
      </c>
      <c r="Q143" s="40">
        <f>SUM(Q141:Q142)</f>
        <v>0</v>
      </c>
      <c r="R143" s="40">
        <f>SUM(R141:R142)</f>
        <v>0</v>
      </c>
      <c r="S143" s="132">
        <f t="shared" si="55"/>
        <v>0</v>
      </c>
      <c r="T143" s="15">
        <f t="shared" si="56"/>
        <v>84</v>
      </c>
    </row>
    <row r="144" spans="1:20" ht="18.75">
      <c r="A144" s="24"/>
      <c r="B144" s="78"/>
      <c r="C144" s="24"/>
      <c r="D144" s="9" t="s">
        <v>15</v>
      </c>
      <c r="E144" s="40">
        <v>1</v>
      </c>
      <c r="F144" s="40">
        <v>1</v>
      </c>
      <c r="G144" s="40">
        <v>1</v>
      </c>
      <c r="H144" s="132">
        <f t="shared" si="53"/>
        <v>3</v>
      </c>
      <c r="I144" s="40">
        <v>1</v>
      </c>
      <c r="J144" s="40">
        <v>1</v>
      </c>
      <c r="K144" s="40">
        <v>1</v>
      </c>
      <c r="L144" s="40">
        <v>1</v>
      </c>
      <c r="M144" s="40">
        <v>1</v>
      </c>
      <c r="N144" s="40">
        <v>1</v>
      </c>
      <c r="O144" s="132">
        <f t="shared" si="54"/>
        <v>6</v>
      </c>
      <c r="P144" s="40">
        <v>0</v>
      </c>
      <c r="Q144" s="40">
        <v>0</v>
      </c>
      <c r="R144" s="40">
        <v>0</v>
      </c>
      <c r="S144" s="132">
        <f t="shared" si="55"/>
        <v>0</v>
      </c>
      <c r="T144" s="15">
        <f t="shared" si="56"/>
        <v>9</v>
      </c>
    </row>
    <row r="145" spans="1:20" ht="18.75">
      <c r="A145" s="16">
        <v>30</v>
      </c>
      <c r="B145" s="74" t="s">
        <v>156</v>
      </c>
      <c r="C145" s="16" t="s">
        <v>31</v>
      </c>
      <c r="D145" s="9" t="s">
        <v>18</v>
      </c>
      <c r="E145" s="40">
        <v>0</v>
      </c>
      <c r="F145" s="40">
        <v>6</v>
      </c>
      <c r="G145" s="40">
        <v>10</v>
      </c>
      <c r="H145" s="132">
        <f t="shared" si="53"/>
        <v>16</v>
      </c>
      <c r="I145" s="40">
        <v>8</v>
      </c>
      <c r="J145" s="40">
        <v>17</v>
      </c>
      <c r="K145" s="40">
        <v>8</v>
      </c>
      <c r="L145" s="40">
        <v>4</v>
      </c>
      <c r="M145" s="40">
        <v>11</v>
      </c>
      <c r="N145" s="40">
        <v>13</v>
      </c>
      <c r="O145" s="132">
        <f t="shared" si="54"/>
        <v>61</v>
      </c>
      <c r="P145" s="40">
        <v>6</v>
      </c>
      <c r="Q145" s="40">
        <v>9</v>
      </c>
      <c r="R145" s="40">
        <v>12</v>
      </c>
      <c r="S145" s="132">
        <f t="shared" si="55"/>
        <v>27</v>
      </c>
      <c r="T145" s="15">
        <f t="shared" si="56"/>
        <v>104</v>
      </c>
    </row>
    <row r="146" spans="1:20" ht="18.75">
      <c r="A146" s="19"/>
      <c r="B146" s="75">
        <v>94010117</v>
      </c>
      <c r="C146" s="19" t="s">
        <v>154</v>
      </c>
      <c r="D146" s="9" t="s">
        <v>19</v>
      </c>
      <c r="E146" s="40">
        <v>0</v>
      </c>
      <c r="F146" s="40">
        <v>11</v>
      </c>
      <c r="G146" s="40">
        <v>12</v>
      </c>
      <c r="H146" s="132">
        <f t="shared" si="53"/>
        <v>23</v>
      </c>
      <c r="I146" s="40">
        <v>7</v>
      </c>
      <c r="J146" s="40">
        <v>13</v>
      </c>
      <c r="K146" s="40">
        <v>10</v>
      </c>
      <c r="L146" s="40">
        <v>11</v>
      </c>
      <c r="M146" s="40">
        <v>5</v>
      </c>
      <c r="N146" s="40">
        <v>6</v>
      </c>
      <c r="O146" s="132">
        <f t="shared" si="54"/>
        <v>52</v>
      </c>
      <c r="P146" s="40">
        <v>10</v>
      </c>
      <c r="Q146" s="40">
        <v>23</v>
      </c>
      <c r="R146" s="40">
        <v>8</v>
      </c>
      <c r="S146" s="132">
        <f t="shared" si="55"/>
        <v>41</v>
      </c>
      <c r="T146" s="15">
        <f t="shared" si="56"/>
        <v>116</v>
      </c>
    </row>
    <row r="147" spans="1:20" ht="18.75">
      <c r="A147" s="19"/>
      <c r="B147" s="75"/>
      <c r="C147" s="19"/>
      <c r="D147" s="9" t="s">
        <v>5</v>
      </c>
      <c r="E147" s="40">
        <f>SUM(E145:E146)</f>
        <v>0</v>
      </c>
      <c r="F147" s="40">
        <f>SUM(F145:F146)</f>
        <v>17</v>
      </c>
      <c r="G147" s="40">
        <f>SUM(G145:G146)</f>
        <v>22</v>
      </c>
      <c r="H147" s="132">
        <f t="shared" si="53"/>
        <v>39</v>
      </c>
      <c r="I147" s="40">
        <f aca="true" t="shared" si="59" ref="I147:N147">SUM(I145:I146)</f>
        <v>15</v>
      </c>
      <c r="J147" s="40">
        <f t="shared" si="59"/>
        <v>30</v>
      </c>
      <c r="K147" s="40">
        <f t="shared" si="59"/>
        <v>18</v>
      </c>
      <c r="L147" s="40">
        <f t="shared" si="59"/>
        <v>15</v>
      </c>
      <c r="M147" s="40">
        <f t="shared" si="59"/>
        <v>16</v>
      </c>
      <c r="N147" s="40">
        <f t="shared" si="59"/>
        <v>19</v>
      </c>
      <c r="O147" s="132">
        <f t="shared" si="54"/>
        <v>113</v>
      </c>
      <c r="P147" s="40">
        <f>SUM(P145:P146)</f>
        <v>16</v>
      </c>
      <c r="Q147" s="40">
        <f>SUM(Q145:Q146)</f>
        <v>32</v>
      </c>
      <c r="R147" s="40">
        <f>SUM(R145:R146)</f>
        <v>20</v>
      </c>
      <c r="S147" s="132">
        <f t="shared" si="55"/>
        <v>68</v>
      </c>
      <c r="T147" s="15">
        <f t="shared" si="56"/>
        <v>220</v>
      </c>
    </row>
    <row r="148" spans="1:20" ht="18.75">
      <c r="A148" s="24"/>
      <c r="B148" s="76"/>
      <c r="C148" s="24"/>
      <c r="D148" s="9" t="s">
        <v>15</v>
      </c>
      <c r="E148" s="40">
        <v>0</v>
      </c>
      <c r="F148" s="40">
        <v>1</v>
      </c>
      <c r="G148" s="40">
        <v>1</v>
      </c>
      <c r="H148" s="132">
        <f t="shared" si="53"/>
        <v>2</v>
      </c>
      <c r="I148" s="40">
        <v>1</v>
      </c>
      <c r="J148" s="40">
        <v>1</v>
      </c>
      <c r="K148" s="40">
        <v>1</v>
      </c>
      <c r="L148" s="40">
        <v>1</v>
      </c>
      <c r="M148" s="40">
        <v>1</v>
      </c>
      <c r="N148" s="40">
        <v>1</v>
      </c>
      <c r="O148" s="132">
        <f t="shared" si="54"/>
        <v>6</v>
      </c>
      <c r="P148" s="40">
        <v>1</v>
      </c>
      <c r="Q148" s="40">
        <v>1</v>
      </c>
      <c r="R148" s="40">
        <v>1</v>
      </c>
      <c r="S148" s="132">
        <f t="shared" si="55"/>
        <v>3</v>
      </c>
      <c r="T148" s="15">
        <f t="shared" si="56"/>
        <v>11</v>
      </c>
    </row>
    <row r="149" spans="1:20" ht="18.75">
      <c r="A149" s="16">
        <v>31</v>
      </c>
      <c r="B149" s="74" t="s">
        <v>157</v>
      </c>
      <c r="C149" s="16" t="s">
        <v>55</v>
      </c>
      <c r="D149" s="9" t="s">
        <v>18</v>
      </c>
      <c r="E149" s="40">
        <v>0</v>
      </c>
      <c r="F149" s="40">
        <v>16</v>
      </c>
      <c r="G149" s="40">
        <v>6</v>
      </c>
      <c r="H149" s="132">
        <f aca="true" t="shared" si="60" ref="H149:H164">SUM(E149:G149)</f>
        <v>22</v>
      </c>
      <c r="I149" s="40">
        <v>15</v>
      </c>
      <c r="J149" s="40">
        <v>11</v>
      </c>
      <c r="K149" s="40">
        <v>14</v>
      </c>
      <c r="L149" s="40">
        <v>8</v>
      </c>
      <c r="M149" s="40">
        <v>11</v>
      </c>
      <c r="N149" s="40">
        <v>12</v>
      </c>
      <c r="O149" s="132">
        <f aca="true" t="shared" si="61" ref="O149:O164">SUM(I149:N149)</f>
        <v>71</v>
      </c>
      <c r="P149" s="40">
        <v>0</v>
      </c>
      <c r="Q149" s="40">
        <v>0</v>
      </c>
      <c r="R149" s="40">
        <v>0</v>
      </c>
      <c r="S149" s="132">
        <f aca="true" t="shared" si="62" ref="S149:S164">SUM(P149:R149)</f>
        <v>0</v>
      </c>
      <c r="T149" s="15">
        <f aca="true" t="shared" si="63" ref="T149:T164">SUM(S149,O149,H149)</f>
        <v>93</v>
      </c>
    </row>
    <row r="150" spans="1:20" ht="18.75">
      <c r="A150" s="19"/>
      <c r="B150" s="75">
        <v>94010105</v>
      </c>
      <c r="C150" s="19" t="s">
        <v>158</v>
      </c>
      <c r="D150" s="9" t="s">
        <v>19</v>
      </c>
      <c r="E150" s="40">
        <v>0</v>
      </c>
      <c r="F150" s="40">
        <v>10</v>
      </c>
      <c r="G150" s="40">
        <v>13</v>
      </c>
      <c r="H150" s="132">
        <f t="shared" si="60"/>
        <v>23</v>
      </c>
      <c r="I150" s="40">
        <v>6</v>
      </c>
      <c r="J150" s="40">
        <v>11</v>
      </c>
      <c r="K150" s="40">
        <v>9</v>
      </c>
      <c r="L150" s="40">
        <v>14</v>
      </c>
      <c r="M150" s="40">
        <v>9</v>
      </c>
      <c r="N150" s="40">
        <v>6</v>
      </c>
      <c r="O150" s="132">
        <f t="shared" si="61"/>
        <v>55</v>
      </c>
      <c r="P150" s="40">
        <v>0</v>
      </c>
      <c r="Q150" s="40">
        <v>0</v>
      </c>
      <c r="R150" s="40">
        <v>0</v>
      </c>
      <c r="S150" s="132">
        <f t="shared" si="62"/>
        <v>0</v>
      </c>
      <c r="T150" s="15">
        <f t="shared" si="63"/>
        <v>78</v>
      </c>
    </row>
    <row r="151" spans="1:20" ht="18.75">
      <c r="A151" s="19"/>
      <c r="B151" s="75"/>
      <c r="C151" s="19"/>
      <c r="D151" s="9" t="s">
        <v>5</v>
      </c>
      <c r="E151" s="40">
        <f>SUM(E149:E150)</f>
        <v>0</v>
      </c>
      <c r="F151" s="40">
        <f>SUM(F149:F150)</f>
        <v>26</v>
      </c>
      <c r="G151" s="40">
        <f>SUM(G149:G150)</f>
        <v>19</v>
      </c>
      <c r="H151" s="132">
        <f t="shared" si="60"/>
        <v>45</v>
      </c>
      <c r="I151" s="40">
        <f aca="true" t="shared" si="64" ref="I151:N151">SUM(I149:I150)</f>
        <v>21</v>
      </c>
      <c r="J151" s="40">
        <f t="shared" si="64"/>
        <v>22</v>
      </c>
      <c r="K151" s="40">
        <f t="shared" si="64"/>
        <v>23</v>
      </c>
      <c r="L151" s="40">
        <f t="shared" si="64"/>
        <v>22</v>
      </c>
      <c r="M151" s="40">
        <f t="shared" si="64"/>
        <v>20</v>
      </c>
      <c r="N151" s="40">
        <f t="shared" si="64"/>
        <v>18</v>
      </c>
      <c r="O151" s="132">
        <f t="shared" si="61"/>
        <v>126</v>
      </c>
      <c r="P151" s="40">
        <f>SUM(P149:P150)</f>
        <v>0</v>
      </c>
      <c r="Q151" s="40">
        <f>SUM(Q149:Q150)</f>
        <v>0</v>
      </c>
      <c r="R151" s="40">
        <f>SUM(R149:R150)</f>
        <v>0</v>
      </c>
      <c r="S151" s="132">
        <f t="shared" si="62"/>
        <v>0</v>
      </c>
      <c r="T151" s="15">
        <f t="shared" si="63"/>
        <v>171</v>
      </c>
    </row>
    <row r="152" spans="1:20" ht="18.75">
      <c r="A152" s="24"/>
      <c r="B152" s="76"/>
      <c r="C152" s="24"/>
      <c r="D152" s="9" t="s">
        <v>15</v>
      </c>
      <c r="E152" s="40">
        <v>0</v>
      </c>
      <c r="F152" s="40">
        <v>1</v>
      </c>
      <c r="G152" s="40">
        <v>1</v>
      </c>
      <c r="H152" s="132">
        <f t="shared" si="60"/>
        <v>2</v>
      </c>
      <c r="I152" s="40">
        <v>1</v>
      </c>
      <c r="J152" s="40">
        <v>1</v>
      </c>
      <c r="K152" s="40">
        <v>1</v>
      </c>
      <c r="L152" s="40">
        <v>1</v>
      </c>
      <c r="M152" s="40">
        <v>1</v>
      </c>
      <c r="N152" s="40">
        <v>1</v>
      </c>
      <c r="O152" s="132">
        <f t="shared" si="61"/>
        <v>6</v>
      </c>
      <c r="P152" s="40">
        <v>0</v>
      </c>
      <c r="Q152" s="40">
        <v>0</v>
      </c>
      <c r="R152" s="40">
        <v>0</v>
      </c>
      <c r="S152" s="132">
        <f t="shared" si="62"/>
        <v>0</v>
      </c>
      <c r="T152" s="15">
        <f t="shared" si="63"/>
        <v>8</v>
      </c>
    </row>
    <row r="153" spans="1:20" ht="18.75">
      <c r="A153" s="16">
        <v>32</v>
      </c>
      <c r="B153" s="74" t="s">
        <v>159</v>
      </c>
      <c r="C153" s="16" t="s">
        <v>58</v>
      </c>
      <c r="D153" s="9" t="s">
        <v>18</v>
      </c>
      <c r="E153" s="40">
        <v>5</v>
      </c>
      <c r="F153" s="137">
        <v>12</v>
      </c>
      <c r="G153" s="40">
        <v>2</v>
      </c>
      <c r="H153" s="132">
        <f t="shared" si="60"/>
        <v>19</v>
      </c>
      <c r="I153" s="40">
        <v>12</v>
      </c>
      <c r="J153" s="40">
        <v>8</v>
      </c>
      <c r="K153" s="40">
        <v>9</v>
      </c>
      <c r="L153" s="40">
        <v>10</v>
      </c>
      <c r="M153" s="40">
        <v>8</v>
      </c>
      <c r="N153" s="40">
        <v>8</v>
      </c>
      <c r="O153" s="132">
        <f t="shared" si="61"/>
        <v>55</v>
      </c>
      <c r="P153" s="40">
        <v>0</v>
      </c>
      <c r="Q153" s="40">
        <v>0</v>
      </c>
      <c r="R153" s="40">
        <v>0</v>
      </c>
      <c r="S153" s="132">
        <f t="shared" si="62"/>
        <v>0</v>
      </c>
      <c r="T153" s="15">
        <f t="shared" si="63"/>
        <v>74</v>
      </c>
    </row>
    <row r="154" spans="1:20" ht="18.75">
      <c r="A154" s="19"/>
      <c r="B154" s="75">
        <v>94010106</v>
      </c>
      <c r="C154" s="19" t="s">
        <v>158</v>
      </c>
      <c r="D154" s="9" t="s">
        <v>19</v>
      </c>
      <c r="E154" s="40">
        <v>4</v>
      </c>
      <c r="F154" s="40">
        <v>8</v>
      </c>
      <c r="G154" s="40">
        <v>8</v>
      </c>
      <c r="H154" s="132">
        <f t="shared" si="60"/>
        <v>20</v>
      </c>
      <c r="I154" s="40">
        <v>6</v>
      </c>
      <c r="J154" s="40">
        <v>9</v>
      </c>
      <c r="K154" s="40">
        <v>6</v>
      </c>
      <c r="L154" s="40">
        <v>7</v>
      </c>
      <c r="M154" s="40">
        <v>9</v>
      </c>
      <c r="N154" s="40">
        <v>6</v>
      </c>
      <c r="O154" s="132">
        <f t="shared" si="61"/>
        <v>43</v>
      </c>
      <c r="P154" s="40">
        <v>0</v>
      </c>
      <c r="Q154" s="40">
        <v>0</v>
      </c>
      <c r="R154" s="40">
        <v>0</v>
      </c>
      <c r="S154" s="132">
        <f t="shared" si="62"/>
        <v>0</v>
      </c>
      <c r="T154" s="15">
        <f t="shared" si="63"/>
        <v>63</v>
      </c>
    </row>
    <row r="155" spans="1:20" ht="18.75">
      <c r="A155" s="19"/>
      <c r="B155" s="77"/>
      <c r="C155" s="19"/>
      <c r="D155" s="9" t="s">
        <v>5</v>
      </c>
      <c r="E155" s="40">
        <f>SUM(E153:E154)</f>
        <v>9</v>
      </c>
      <c r="F155" s="40">
        <f>SUM(F153:F154)</f>
        <v>20</v>
      </c>
      <c r="G155" s="40">
        <f>SUM(G153:G154)</f>
        <v>10</v>
      </c>
      <c r="H155" s="132">
        <f t="shared" si="60"/>
        <v>39</v>
      </c>
      <c r="I155" s="40">
        <f aca="true" t="shared" si="65" ref="I155:N155">SUM(I153:I154)</f>
        <v>18</v>
      </c>
      <c r="J155" s="40">
        <f t="shared" si="65"/>
        <v>17</v>
      </c>
      <c r="K155" s="40">
        <f t="shared" si="65"/>
        <v>15</v>
      </c>
      <c r="L155" s="40">
        <f t="shared" si="65"/>
        <v>17</v>
      </c>
      <c r="M155" s="40">
        <f t="shared" si="65"/>
        <v>17</v>
      </c>
      <c r="N155" s="40">
        <f t="shared" si="65"/>
        <v>14</v>
      </c>
      <c r="O155" s="132">
        <f t="shared" si="61"/>
        <v>98</v>
      </c>
      <c r="P155" s="40">
        <f>SUM(P153:P154)</f>
        <v>0</v>
      </c>
      <c r="Q155" s="40">
        <f>SUM(Q153:Q154)</f>
        <v>0</v>
      </c>
      <c r="R155" s="40">
        <f>SUM(R153:R154)</f>
        <v>0</v>
      </c>
      <c r="S155" s="132">
        <f t="shared" si="62"/>
        <v>0</v>
      </c>
      <c r="T155" s="15">
        <f t="shared" si="63"/>
        <v>137</v>
      </c>
    </row>
    <row r="156" spans="1:20" ht="18.75">
      <c r="A156" s="24"/>
      <c r="B156" s="78"/>
      <c r="C156" s="24"/>
      <c r="D156" s="9" t="s">
        <v>15</v>
      </c>
      <c r="E156" s="40">
        <v>1</v>
      </c>
      <c r="F156" s="40">
        <v>1</v>
      </c>
      <c r="G156" s="40">
        <v>1</v>
      </c>
      <c r="H156" s="132">
        <f t="shared" si="60"/>
        <v>3</v>
      </c>
      <c r="I156" s="40">
        <v>1</v>
      </c>
      <c r="J156" s="40">
        <v>1</v>
      </c>
      <c r="K156" s="40">
        <v>1</v>
      </c>
      <c r="L156" s="40">
        <v>1</v>
      </c>
      <c r="M156" s="40">
        <v>1</v>
      </c>
      <c r="N156" s="40">
        <v>1</v>
      </c>
      <c r="O156" s="132">
        <f t="shared" si="61"/>
        <v>6</v>
      </c>
      <c r="P156" s="40">
        <v>0</v>
      </c>
      <c r="Q156" s="40">
        <v>0</v>
      </c>
      <c r="R156" s="40">
        <v>0</v>
      </c>
      <c r="S156" s="132">
        <f t="shared" si="62"/>
        <v>0</v>
      </c>
      <c r="T156" s="15">
        <f t="shared" si="63"/>
        <v>9</v>
      </c>
    </row>
    <row r="157" spans="1:20" ht="18.75">
      <c r="A157" s="16">
        <v>33</v>
      </c>
      <c r="B157" s="74" t="s">
        <v>160</v>
      </c>
      <c r="C157" s="16" t="s">
        <v>66</v>
      </c>
      <c r="D157" s="9" t="s">
        <v>18</v>
      </c>
      <c r="E157" s="40">
        <v>0</v>
      </c>
      <c r="F157" s="137">
        <v>13</v>
      </c>
      <c r="G157" s="40">
        <v>10</v>
      </c>
      <c r="H157" s="132">
        <f t="shared" si="60"/>
        <v>23</v>
      </c>
      <c r="I157" s="40">
        <v>12</v>
      </c>
      <c r="J157" s="40">
        <v>9</v>
      </c>
      <c r="K157" s="40">
        <v>9</v>
      </c>
      <c r="L157" s="40">
        <v>14</v>
      </c>
      <c r="M157" s="40">
        <v>16</v>
      </c>
      <c r="N157" s="40">
        <v>14</v>
      </c>
      <c r="O157" s="132">
        <f t="shared" si="61"/>
        <v>74</v>
      </c>
      <c r="P157" s="40">
        <v>0</v>
      </c>
      <c r="Q157" s="40">
        <v>0</v>
      </c>
      <c r="R157" s="40">
        <v>0</v>
      </c>
      <c r="S157" s="132">
        <f t="shared" si="62"/>
        <v>0</v>
      </c>
      <c r="T157" s="15">
        <f t="shared" si="63"/>
        <v>97</v>
      </c>
    </row>
    <row r="158" spans="1:20" ht="18.75">
      <c r="A158" s="19"/>
      <c r="B158" s="75">
        <v>94010127</v>
      </c>
      <c r="C158" s="19" t="s">
        <v>161</v>
      </c>
      <c r="D158" s="9" t="s">
        <v>19</v>
      </c>
      <c r="E158" s="40">
        <v>0</v>
      </c>
      <c r="F158" s="40">
        <v>11</v>
      </c>
      <c r="G158" s="40">
        <v>10</v>
      </c>
      <c r="H158" s="132">
        <f t="shared" si="60"/>
        <v>21</v>
      </c>
      <c r="I158" s="40">
        <v>7</v>
      </c>
      <c r="J158" s="40">
        <v>10</v>
      </c>
      <c r="K158" s="40">
        <v>15</v>
      </c>
      <c r="L158" s="40">
        <v>12</v>
      </c>
      <c r="M158" s="40">
        <v>14</v>
      </c>
      <c r="N158" s="40">
        <v>7</v>
      </c>
      <c r="O158" s="132">
        <f t="shared" si="61"/>
        <v>65</v>
      </c>
      <c r="P158" s="40">
        <v>0</v>
      </c>
      <c r="Q158" s="40">
        <v>0</v>
      </c>
      <c r="R158" s="40">
        <v>0</v>
      </c>
      <c r="S158" s="132">
        <f t="shared" si="62"/>
        <v>0</v>
      </c>
      <c r="T158" s="15">
        <f t="shared" si="63"/>
        <v>86</v>
      </c>
    </row>
    <row r="159" spans="1:20" ht="18.75">
      <c r="A159" s="19"/>
      <c r="B159" s="75"/>
      <c r="C159" s="19"/>
      <c r="D159" s="9" t="s">
        <v>5</v>
      </c>
      <c r="E159" s="40">
        <f>SUM(E157:E158)</f>
        <v>0</v>
      </c>
      <c r="F159" s="40">
        <f>SUM(F157:F158)</f>
        <v>24</v>
      </c>
      <c r="G159" s="40">
        <f>SUM(G157:G158)</f>
        <v>20</v>
      </c>
      <c r="H159" s="132">
        <f t="shared" si="60"/>
        <v>44</v>
      </c>
      <c r="I159" s="40">
        <f aca="true" t="shared" si="66" ref="I159:N159">SUM(I157:I158)</f>
        <v>19</v>
      </c>
      <c r="J159" s="40">
        <f t="shared" si="66"/>
        <v>19</v>
      </c>
      <c r="K159" s="40">
        <f t="shared" si="66"/>
        <v>24</v>
      </c>
      <c r="L159" s="40">
        <f t="shared" si="66"/>
        <v>26</v>
      </c>
      <c r="M159" s="40">
        <f t="shared" si="66"/>
        <v>30</v>
      </c>
      <c r="N159" s="40">
        <f t="shared" si="66"/>
        <v>21</v>
      </c>
      <c r="O159" s="132">
        <f t="shared" si="61"/>
        <v>139</v>
      </c>
      <c r="P159" s="40">
        <f>SUM(P157:P158)</f>
        <v>0</v>
      </c>
      <c r="Q159" s="40">
        <f>SUM(Q157:Q158)</f>
        <v>0</v>
      </c>
      <c r="R159" s="40">
        <f>SUM(R157:R158)</f>
        <v>0</v>
      </c>
      <c r="S159" s="132">
        <f t="shared" si="62"/>
        <v>0</v>
      </c>
      <c r="T159" s="15">
        <f t="shared" si="63"/>
        <v>183</v>
      </c>
    </row>
    <row r="160" spans="1:20" ht="18.75">
      <c r="A160" s="24"/>
      <c r="B160" s="76"/>
      <c r="C160" s="24"/>
      <c r="D160" s="9" t="s">
        <v>15</v>
      </c>
      <c r="E160" s="40">
        <v>0</v>
      </c>
      <c r="F160" s="40">
        <v>1</v>
      </c>
      <c r="G160" s="40">
        <v>1</v>
      </c>
      <c r="H160" s="132">
        <f t="shared" si="60"/>
        <v>2</v>
      </c>
      <c r="I160" s="40">
        <v>1</v>
      </c>
      <c r="J160" s="40">
        <v>1</v>
      </c>
      <c r="K160" s="40">
        <v>1</v>
      </c>
      <c r="L160" s="40">
        <v>1</v>
      </c>
      <c r="M160" s="40">
        <v>1</v>
      </c>
      <c r="N160" s="40">
        <v>1</v>
      </c>
      <c r="O160" s="132">
        <f t="shared" si="61"/>
        <v>6</v>
      </c>
      <c r="P160" s="40">
        <v>0</v>
      </c>
      <c r="Q160" s="40">
        <v>0</v>
      </c>
      <c r="R160" s="40">
        <v>0</v>
      </c>
      <c r="S160" s="132">
        <f t="shared" si="62"/>
        <v>0</v>
      </c>
      <c r="T160" s="15">
        <f t="shared" si="63"/>
        <v>8</v>
      </c>
    </row>
    <row r="161" spans="1:20" ht="18.75">
      <c r="A161" s="16">
        <v>34</v>
      </c>
      <c r="B161" s="74" t="s">
        <v>162</v>
      </c>
      <c r="C161" s="16" t="s">
        <v>33</v>
      </c>
      <c r="D161" s="9" t="s">
        <v>18</v>
      </c>
      <c r="E161" s="40">
        <v>9</v>
      </c>
      <c r="F161" s="137">
        <v>8</v>
      </c>
      <c r="G161" s="40">
        <v>7</v>
      </c>
      <c r="H161" s="132">
        <f t="shared" si="60"/>
        <v>24</v>
      </c>
      <c r="I161" s="40">
        <v>8</v>
      </c>
      <c r="J161" s="40">
        <v>8</v>
      </c>
      <c r="K161" s="40">
        <v>10</v>
      </c>
      <c r="L161" s="40">
        <v>13</v>
      </c>
      <c r="M161" s="40">
        <v>9</v>
      </c>
      <c r="N161" s="40">
        <v>7</v>
      </c>
      <c r="O161" s="132">
        <f t="shared" si="61"/>
        <v>55</v>
      </c>
      <c r="P161" s="40">
        <v>0</v>
      </c>
      <c r="Q161" s="40">
        <v>0</v>
      </c>
      <c r="R161" s="40">
        <v>0</v>
      </c>
      <c r="S161" s="132">
        <f t="shared" si="62"/>
        <v>0</v>
      </c>
      <c r="T161" s="15">
        <f t="shared" si="63"/>
        <v>79</v>
      </c>
    </row>
    <row r="162" spans="1:20" ht="18.75">
      <c r="A162" s="19"/>
      <c r="B162" s="75">
        <v>94010132</v>
      </c>
      <c r="C162" s="19" t="s">
        <v>163</v>
      </c>
      <c r="D162" s="9" t="s">
        <v>19</v>
      </c>
      <c r="E162" s="40">
        <v>2</v>
      </c>
      <c r="F162" s="40">
        <v>6</v>
      </c>
      <c r="G162" s="40">
        <v>7</v>
      </c>
      <c r="H162" s="132">
        <f t="shared" si="60"/>
        <v>15</v>
      </c>
      <c r="I162" s="40">
        <v>10</v>
      </c>
      <c r="J162" s="40">
        <v>9</v>
      </c>
      <c r="K162" s="40">
        <v>9</v>
      </c>
      <c r="L162" s="40">
        <v>7</v>
      </c>
      <c r="M162" s="40">
        <v>7</v>
      </c>
      <c r="N162" s="40">
        <v>6</v>
      </c>
      <c r="O162" s="132">
        <f t="shared" si="61"/>
        <v>48</v>
      </c>
      <c r="P162" s="40">
        <v>0</v>
      </c>
      <c r="Q162" s="40">
        <v>0</v>
      </c>
      <c r="R162" s="40">
        <v>0</v>
      </c>
      <c r="S162" s="132">
        <f t="shared" si="62"/>
        <v>0</v>
      </c>
      <c r="T162" s="15">
        <f t="shared" si="63"/>
        <v>63</v>
      </c>
    </row>
    <row r="163" spans="1:20" ht="18.75">
      <c r="A163" s="19"/>
      <c r="B163" s="77"/>
      <c r="C163" s="19"/>
      <c r="D163" s="9" t="s">
        <v>5</v>
      </c>
      <c r="E163" s="40">
        <f>SUM(E161:E162)</f>
        <v>11</v>
      </c>
      <c r="F163" s="40">
        <f>SUM(F161:F162)</f>
        <v>14</v>
      </c>
      <c r="G163" s="40">
        <f>SUM(G161:G162)</f>
        <v>14</v>
      </c>
      <c r="H163" s="132">
        <f t="shared" si="60"/>
        <v>39</v>
      </c>
      <c r="I163" s="40">
        <f aca="true" t="shared" si="67" ref="I163:N163">SUM(I161:I162)</f>
        <v>18</v>
      </c>
      <c r="J163" s="40">
        <f t="shared" si="67"/>
        <v>17</v>
      </c>
      <c r="K163" s="40">
        <f t="shared" si="67"/>
        <v>19</v>
      </c>
      <c r="L163" s="40">
        <f t="shared" si="67"/>
        <v>20</v>
      </c>
      <c r="M163" s="40">
        <f t="shared" si="67"/>
        <v>16</v>
      </c>
      <c r="N163" s="40">
        <f t="shared" si="67"/>
        <v>13</v>
      </c>
      <c r="O163" s="132">
        <f t="shared" si="61"/>
        <v>103</v>
      </c>
      <c r="P163" s="40">
        <f>SUM(P161:P162)</f>
        <v>0</v>
      </c>
      <c r="Q163" s="40">
        <f>SUM(Q161:Q162)</f>
        <v>0</v>
      </c>
      <c r="R163" s="40">
        <f>SUM(R161:R162)</f>
        <v>0</v>
      </c>
      <c r="S163" s="132">
        <f t="shared" si="62"/>
        <v>0</v>
      </c>
      <c r="T163" s="15">
        <f t="shared" si="63"/>
        <v>142</v>
      </c>
    </row>
    <row r="164" spans="1:20" ht="18.75">
      <c r="A164" s="24"/>
      <c r="B164" s="78"/>
      <c r="C164" s="24"/>
      <c r="D164" s="9" t="s">
        <v>15</v>
      </c>
      <c r="E164" s="40">
        <v>1</v>
      </c>
      <c r="F164" s="40">
        <v>1</v>
      </c>
      <c r="G164" s="40">
        <v>1</v>
      </c>
      <c r="H164" s="132">
        <f t="shared" si="60"/>
        <v>3</v>
      </c>
      <c r="I164" s="40">
        <v>1</v>
      </c>
      <c r="J164" s="40">
        <v>1</v>
      </c>
      <c r="K164" s="40">
        <v>1</v>
      </c>
      <c r="L164" s="40">
        <v>1</v>
      </c>
      <c r="M164" s="40">
        <v>1</v>
      </c>
      <c r="N164" s="40">
        <v>1</v>
      </c>
      <c r="O164" s="132">
        <f t="shared" si="61"/>
        <v>6</v>
      </c>
      <c r="P164" s="40">
        <v>0</v>
      </c>
      <c r="Q164" s="40">
        <v>0</v>
      </c>
      <c r="R164" s="40">
        <v>0</v>
      </c>
      <c r="S164" s="132">
        <f t="shared" si="62"/>
        <v>0</v>
      </c>
      <c r="T164" s="15">
        <f t="shared" si="63"/>
        <v>9</v>
      </c>
    </row>
    <row r="165" spans="1:20" ht="18.75">
      <c r="A165" s="36"/>
      <c r="B165" s="79"/>
      <c r="C165" s="36"/>
      <c r="D165" s="36"/>
      <c r="E165" s="37"/>
      <c r="F165" s="37"/>
      <c r="G165" s="37"/>
      <c r="H165" s="133"/>
      <c r="I165" s="37"/>
      <c r="J165" s="37"/>
      <c r="K165" s="37"/>
      <c r="L165" s="37"/>
      <c r="M165" s="37"/>
      <c r="N165" s="37"/>
      <c r="O165" s="133"/>
      <c r="P165" s="37"/>
      <c r="Q165" s="37"/>
      <c r="R165" s="37"/>
      <c r="S165" s="133"/>
      <c r="T165" s="38"/>
    </row>
    <row r="166" spans="1:20" ht="18.75">
      <c r="A166" s="150" t="s">
        <v>0</v>
      </c>
      <c r="B166" s="165" t="s">
        <v>227</v>
      </c>
      <c r="C166" s="150" t="s">
        <v>25</v>
      </c>
      <c r="D166" s="7" t="s">
        <v>232</v>
      </c>
      <c r="E166" s="129"/>
      <c r="F166" s="129"/>
      <c r="G166" s="129"/>
      <c r="H166" s="130"/>
      <c r="I166" s="129"/>
      <c r="J166" s="129"/>
      <c r="K166" s="129"/>
      <c r="L166" s="129"/>
      <c r="M166" s="129"/>
      <c r="N166" s="129"/>
      <c r="O166" s="130"/>
      <c r="P166" s="129"/>
      <c r="Q166" s="129"/>
      <c r="R166" s="129"/>
      <c r="S166" s="130"/>
      <c r="T166" s="8"/>
    </row>
    <row r="167" spans="1:20" ht="18.75">
      <c r="A167" s="150"/>
      <c r="B167" s="165"/>
      <c r="C167" s="150"/>
      <c r="D167" s="9" t="s">
        <v>2</v>
      </c>
      <c r="E167" s="151" t="s">
        <v>3</v>
      </c>
      <c r="F167" s="151" t="s">
        <v>4</v>
      </c>
      <c r="G167" s="151" t="s">
        <v>234</v>
      </c>
      <c r="H167" s="154" t="s">
        <v>5</v>
      </c>
      <c r="I167" s="151" t="s">
        <v>6</v>
      </c>
      <c r="J167" s="151" t="s">
        <v>7</v>
      </c>
      <c r="K167" s="151" t="s">
        <v>8</v>
      </c>
      <c r="L167" s="151" t="s">
        <v>9</v>
      </c>
      <c r="M167" s="151" t="s">
        <v>10</v>
      </c>
      <c r="N167" s="151" t="s">
        <v>11</v>
      </c>
      <c r="O167" s="154" t="s">
        <v>5</v>
      </c>
      <c r="P167" s="151" t="s">
        <v>12</v>
      </c>
      <c r="Q167" s="151" t="s">
        <v>13</v>
      </c>
      <c r="R167" s="151" t="s">
        <v>26</v>
      </c>
      <c r="S167" s="154" t="s">
        <v>5</v>
      </c>
      <c r="T167" s="11" t="s">
        <v>5</v>
      </c>
    </row>
    <row r="168" spans="1:20" ht="18.75">
      <c r="A168" s="150"/>
      <c r="B168" s="165"/>
      <c r="C168" s="150"/>
      <c r="D168" s="9" t="s">
        <v>15</v>
      </c>
      <c r="E168" s="151"/>
      <c r="F168" s="151"/>
      <c r="G168" s="151"/>
      <c r="H168" s="154"/>
      <c r="I168" s="151"/>
      <c r="J168" s="151"/>
      <c r="K168" s="151"/>
      <c r="L168" s="151"/>
      <c r="M168" s="151"/>
      <c r="N168" s="151"/>
      <c r="O168" s="154"/>
      <c r="P168" s="151"/>
      <c r="Q168" s="151"/>
      <c r="R168" s="151"/>
      <c r="S168" s="154"/>
      <c r="T168" s="12" t="s">
        <v>16</v>
      </c>
    </row>
    <row r="169" spans="1:20" s="69" customFormat="1" ht="18.75">
      <c r="A169" s="71" t="s">
        <v>252</v>
      </c>
      <c r="B169" s="80"/>
      <c r="C169" s="81"/>
      <c r="D169" s="81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81"/>
    </row>
    <row r="170" spans="1:20" s="69" customFormat="1" ht="18.75">
      <c r="A170" s="16">
        <v>35</v>
      </c>
      <c r="B170" s="74" t="s">
        <v>164</v>
      </c>
      <c r="C170" s="16" t="s">
        <v>31</v>
      </c>
      <c r="D170" s="9" t="s">
        <v>18</v>
      </c>
      <c r="E170" s="40">
        <v>0</v>
      </c>
      <c r="F170" s="137">
        <v>4</v>
      </c>
      <c r="G170" s="40">
        <v>7</v>
      </c>
      <c r="H170" s="132">
        <f aca="true" t="shared" si="68" ref="H170:H177">SUM(E170:G170)</f>
        <v>11</v>
      </c>
      <c r="I170" s="40">
        <v>8</v>
      </c>
      <c r="J170" s="40">
        <v>6</v>
      </c>
      <c r="K170" s="40">
        <v>8</v>
      </c>
      <c r="L170" s="40">
        <v>0</v>
      </c>
      <c r="M170" s="40">
        <v>6</v>
      </c>
      <c r="N170" s="40">
        <v>9</v>
      </c>
      <c r="O170" s="132">
        <f aca="true" t="shared" si="69" ref="O170:O177">SUM(I170:N170)</f>
        <v>37</v>
      </c>
      <c r="P170" s="40">
        <v>0</v>
      </c>
      <c r="Q170" s="40">
        <v>0</v>
      </c>
      <c r="R170" s="40">
        <v>0</v>
      </c>
      <c r="S170" s="132">
        <f aca="true" t="shared" si="70" ref="S170:S177">SUM(P170:R170)</f>
        <v>0</v>
      </c>
      <c r="T170" s="15">
        <f aca="true" t="shared" si="71" ref="T170:T177">SUM(S170,O170,H170)</f>
        <v>48</v>
      </c>
    </row>
    <row r="171" spans="1:20" s="69" customFormat="1" ht="18.75">
      <c r="A171" s="19"/>
      <c r="B171" s="75">
        <v>94010133</v>
      </c>
      <c r="C171" s="19" t="s">
        <v>163</v>
      </c>
      <c r="D171" s="9" t="s">
        <v>19</v>
      </c>
      <c r="E171" s="40">
        <v>0</v>
      </c>
      <c r="F171" s="40">
        <v>5</v>
      </c>
      <c r="G171" s="40">
        <v>4</v>
      </c>
      <c r="H171" s="132">
        <f t="shared" si="68"/>
        <v>9</v>
      </c>
      <c r="I171" s="40">
        <v>4</v>
      </c>
      <c r="J171" s="40">
        <v>4</v>
      </c>
      <c r="K171" s="40">
        <v>7</v>
      </c>
      <c r="L171" s="40">
        <v>6</v>
      </c>
      <c r="M171" s="40">
        <v>9</v>
      </c>
      <c r="N171" s="40">
        <v>7</v>
      </c>
      <c r="O171" s="132">
        <f t="shared" si="69"/>
        <v>37</v>
      </c>
      <c r="P171" s="40">
        <v>0</v>
      </c>
      <c r="Q171" s="40">
        <v>0</v>
      </c>
      <c r="R171" s="40">
        <v>0</v>
      </c>
      <c r="S171" s="132">
        <f t="shared" si="70"/>
        <v>0</v>
      </c>
      <c r="T171" s="15">
        <f t="shared" si="71"/>
        <v>46</v>
      </c>
    </row>
    <row r="172" spans="1:20" s="69" customFormat="1" ht="18.75">
      <c r="A172" s="19"/>
      <c r="B172" s="75"/>
      <c r="C172" s="19"/>
      <c r="D172" s="9" t="s">
        <v>5</v>
      </c>
      <c r="E172" s="40">
        <f>SUM(E170:E171)</f>
        <v>0</v>
      </c>
      <c r="F172" s="40">
        <f>SUM(F170:F171)</f>
        <v>9</v>
      </c>
      <c r="G172" s="40">
        <f>SUM(G170:G171)</f>
        <v>11</v>
      </c>
      <c r="H172" s="132">
        <f t="shared" si="68"/>
        <v>20</v>
      </c>
      <c r="I172" s="40">
        <f aca="true" t="shared" si="72" ref="I172:N172">SUM(I170:I171)</f>
        <v>12</v>
      </c>
      <c r="J172" s="40">
        <f t="shared" si="72"/>
        <v>10</v>
      </c>
      <c r="K172" s="40">
        <f t="shared" si="72"/>
        <v>15</v>
      </c>
      <c r="L172" s="40">
        <f t="shared" si="72"/>
        <v>6</v>
      </c>
      <c r="M172" s="40">
        <f t="shared" si="72"/>
        <v>15</v>
      </c>
      <c r="N172" s="40">
        <f t="shared" si="72"/>
        <v>16</v>
      </c>
      <c r="O172" s="132">
        <f t="shared" si="69"/>
        <v>74</v>
      </c>
      <c r="P172" s="40">
        <f>SUM(P170:P171)</f>
        <v>0</v>
      </c>
      <c r="Q172" s="40">
        <f>SUM(Q170:Q171)</f>
        <v>0</v>
      </c>
      <c r="R172" s="40">
        <f>SUM(R170:R171)</f>
        <v>0</v>
      </c>
      <c r="S172" s="132">
        <f t="shared" si="70"/>
        <v>0</v>
      </c>
      <c r="T172" s="15">
        <f t="shared" si="71"/>
        <v>94</v>
      </c>
    </row>
    <row r="173" spans="1:20" s="69" customFormat="1" ht="18.75">
      <c r="A173" s="24"/>
      <c r="B173" s="76"/>
      <c r="C173" s="24"/>
      <c r="D173" s="9" t="s">
        <v>15</v>
      </c>
      <c r="E173" s="40">
        <v>0</v>
      </c>
      <c r="F173" s="40">
        <v>1</v>
      </c>
      <c r="G173" s="40">
        <v>1</v>
      </c>
      <c r="H173" s="132">
        <f t="shared" si="68"/>
        <v>2</v>
      </c>
      <c r="I173" s="40">
        <v>1</v>
      </c>
      <c r="J173" s="40">
        <v>1</v>
      </c>
      <c r="K173" s="40">
        <v>1</v>
      </c>
      <c r="L173" s="40">
        <v>1</v>
      </c>
      <c r="M173" s="40">
        <v>1</v>
      </c>
      <c r="N173" s="40">
        <v>1</v>
      </c>
      <c r="O173" s="132">
        <f t="shared" si="69"/>
        <v>6</v>
      </c>
      <c r="P173" s="40">
        <v>0</v>
      </c>
      <c r="Q173" s="40">
        <v>0</v>
      </c>
      <c r="R173" s="40">
        <v>0</v>
      </c>
      <c r="S173" s="132">
        <f t="shared" si="70"/>
        <v>0</v>
      </c>
      <c r="T173" s="15">
        <f t="shared" si="71"/>
        <v>8</v>
      </c>
    </row>
    <row r="174" spans="1:20" s="69" customFormat="1" ht="18.75">
      <c r="A174" s="16">
        <v>36</v>
      </c>
      <c r="B174" s="74" t="s">
        <v>165</v>
      </c>
      <c r="C174" s="16" t="s">
        <v>58</v>
      </c>
      <c r="D174" s="9" t="s">
        <v>18</v>
      </c>
      <c r="E174" s="40">
        <v>0</v>
      </c>
      <c r="F174" s="137">
        <v>6</v>
      </c>
      <c r="G174" s="40">
        <v>5</v>
      </c>
      <c r="H174" s="132">
        <f t="shared" si="68"/>
        <v>11</v>
      </c>
      <c r="I174" s="40">
        <v>7</v>
      </c>
      <c r="J174" s="40">
        <v>6</v>
      </c>
      <c r="K174" s="40">
        <v>6</v>
      </c>
      <c r="L174" s="40">
        <v>10</v>
      </c>
      <c r="M174" s="40">
        <v>12</v>
      </c>
      <c r="N174" s="40">
        <v>16</v>
      </c>
      <c r="O174" s="132">
        <f t="shared" si="69"/>
        <v>57</v>
      </c>
      <c r="P174" s="40">
        <v>0</v>
      </c>
      <c r="Q174" s="40">
        <v>0</v>
      </c>
      <c r="R174" s="40">
        <v>0</v>
      </c>
      <c r="S174" s="132">
        <f t="shared" si="70"/>
        <v>0</v>
      </c>
      <c r="T174" s="15">
        <f t="shared" si="71"/>
        <v>68</v>
      </c>
    </row>
    <row r="175" spans="1:20" s="69" customFormat="1" ht="18.75">
      <c r="A175" s="19"/>
      <c r="B175" s="75">
        <v>94010107</v>
      </c>
      <c r="C175" s="19" t="s">
        <v>166</v>
      </c>
      <c r="D175" s="9" t="s">
        <v>19</v>
      </c>
      <c r="E175" s="40">
        <v>0</v>
      </c>
      <c r="F175" s="40">
        <v>6</v>
      </c>
      <c r="G175" s="40">
        <v>5</v>
      </c>
      <c r="H175" s="132">
        <f t="shared" si="68"/>
        <v>11</v>
      </c>
      <c r="I175" s="40">
        <v>7</v>
      </c>
      <c r="J175" s="40">
        <v>5</v>
      </c>
      <c r="K175" s="40">
        <v>3</v>
      </c>
      <c r="L175" s="40">
        <v>11</v>
      </c>
      <c r="M175" s="40">
        <v>7</v>
      </c>
      <c r="N175" s="40">
        <v>8</v>
      </c>
      <c r="O175" s="132">
        <f t="shared" si="69"/>
        <v>41</v>
      </c>
      <c r="P175" s="40">
        <v>0</v>
      </c>
      <c r="Q175" s="40">
        <v>0</v>
      </c>
      <c r="R175" s="40">
        <v>0</v>
      </c>
      <c r="S175" s="132">
        <f t="shared" si="70"/>
        <v>0</v>
      </c>
      <c r="T175" s="15">
        <f t="shared" si="71"/>
        <v>52</v>
      </c>
    </row>
    <row r="176" spans="1:20" s="69" customFormat="1" ht="18.75">
      <c r="A176" s="19"/>
      <c r="B176" s="75"/>
      <c r="C176" s="19"/>
      <c r="D176" s="9" t="s">
        <v>5</v>
      </c>
      <c r="E176" s="40">
        <f>SUM(E174:E175)</f>
        <v>0</v>
      </c>
      <c r="F176" s="40">
        <f>SUM(F174:F175)</f>
        <v>12</v>
      </c>
      <c r="G176" s="40">
        <f>SUM(G174:G175)</f>
        <v>10</v>
      </c>
      <c r="H176" s="132">
        <f t="shared" si="68"/>
        <v>22</v>
      </c>
      <c r="I176" s="40">
        <f aca="true" t="shared" si="73" ref="I176:N176">SUM(I174:I175)</f>
        <v>14</v>
      </c>
      <c r="J176" s="40">
        <f t="shared" si="73"/>
        <v>11</v>
      </c>
      <c r="K176" s="40">
        <f t="shared" si="73"/>
        <v>9</v>
      </c>
      <c r="L176" s="40">
        <f t="shared" si="73"/>
        <v>21</v>
      </c>
      <c r="M176" s="40">
        <f t="shared" si="73"/>
        <v>19</v>
      </c>
      <c r="N176" s="40">
        <f t="shared" si="73"/>
        <v>24</v>
      </c>
      <c r="O176" s="132">
        <f t="shared" si="69"/>
        <v>98</v>
      </c>
      <c r="P176" s="40">
        <f>SUM(P174:P175)</f>
        <v>0</v>
      </c>
      <c r="Q176" s="40">
        <f>SUM(Q174:Q175)</f>
        <v>0</v>
      </c>
      <c r="R176" s="40">
        <f>SUM(R174:R175)</f>
        <v>0</v>
      </c>
      <c r="S176" s="132">
        <f t="shared" si="70"/>
        <v>0</v>
      </c>
      <c r="T176" s="15">
        <f t="shared" si="71"/>
        <v>120</v>
      </c>
    </row>
    <row r="177" spans="1:20" s="69" customFormat="1" ht="18.75">
      <c r="A177" s="24"/>
      <c r="B177" s="76"/>
      <c r="C177" s="24"/>
      <c r="D177" s="9" t="s">
        <v>15</v>
      </c>
      <c r="E177" s="40">
        <v>0</v>
      </c>
      <c r="F177" s="40">
        <v>1</v>
      </c>
      <c r="G177" s="40">
        <v>1</v>
      </c>
      <c r="H177" s="132">
        <f t="shared" si="68"/>
        <v>2</v>
      </c>
      <c r="I177" s="40">
        <v>1</v>
      </c>
      <c r="J177" s="40">
        <v>1</v>
      </c>
      <c r="K177" s="40">
        <v>1</v>
      </c>
      <c r="L177" s="40">
        <v>1</v>
      </c>
      <c r="M177" s="40">
        <v>1</v>
      </c>
      <c r="N177" s="40">
        <v>1</v>
      </c>
      <c r="O177" s="132">
        <f t="shared" si="69"/>
        <v>6</v>
      </c>
      <c r="P177" s="40">
        <v>0</v>
      </c>
      <c r="Q177" s="40">
        <v>0</v>
      </c>
      <c r="R177" s="40">
        <v>0</v>
      </c>
      <c r="S177" s="132">
        <f t="shared" si="70"/>
        <v>0</v>
      </c>
      <c r="T177" s="15">
        <f t="shared" si="71"/>
        <v>8</v>
      </c>
    </row>
    <row r="178" spans="1:20" s="69" customFormat="1" ht="18.75">
      <c r="A178" s="16">
        <v>37</v>
      </c>
      <c r="B178" s="74" t="s">
        <v>167</v>
      </c>
      <c r="C178" s="16" t="s">
        <v>55</v>
      </c>
      <c r="D178" s="9" t="s">
        <v>18</v>
      </c>
      <c r="E178" s="40">
        <v>0</v>
      </c>
      <c r="F178" s="40">
        <v>7</v>
      </c>
      <c r="G178" s="40">
        <v>5</v>
      </c>
      <c r="H178" s="132">
        <f aca="true" t="shared" si="74" ref="H178:H197">SUM(E178:G178)</f>
        <v>12</v>
      </c>
      <c r="I178" s="40">
        <v>2</v>
      </c>
      <c r="J178" s="40">
        <v>5</v>
      </c>
      <c r="K178" s="40">
        <v>6</v>
      </c>
      <c r="L178" s="40">
        <v>7</v>
      </c>
      <c r="M178" s="40">
        <v>5</v>
      </c>
      <c r="N178" s="40">
        <v>6</v>
      </c>
      <c r="O178" s="132">
        <f aca="true" t="shared" si="75" ref="O178:O193">SUM(I178:N178)</f>
        <v>31</v>
      </c>
      <c r="P178" s="40">
        <v>3</v>
      </c>
      <c r="Q178" s="40">
        <v>11</v>
      </c>
      <c r="R178" s="40">
        <v>3</v>
      </c>
      <c r="S178" s="132">
        <f aca="true" t="shared" si="76" ref="S178:S193">SUM(P178:R178)</f>
        <v>17</v>
      </c>
      <c r="T178" s="32">
        <f aca="true" t="shared" si="77" ref="T178:T196">SUM(S178,O178,H178)</f>
        <v>60</v>
      </c>
    </row>
    <row r="179" spans="1:20" s="69" customFormat="1" ht="18.75">
      <c r="A179" s="19"/>
      <c r="B179" s="75">
        <v>94010126</v>
      </c>
      <c r="C179" s="19" t="s">
        <v>166</v>
      </c>
      <c r="D179" s="9" t="s">
        <v>19</v>
      </c>
      <c r="E179" s="40">
        <v>0</v>
      </c>
      <c r="F179" s="40">
        <v>5</v>
      </c>
      <c r="G179" s="40">
        <v>2</v>
      </c>
      <c r="H179" s="132">
        <f t="shared" si="74"/>
        <v>7</v>
      </c>
      <c r="I179" s="40">
        <v>6</v>
      </c>
      <c r="J179" s="40">
        <v>6</v>
      </c>
      <c r="K179" s="40">
        <v>5</v>
      </c>
      <c r="L179" s="40">
        <v>8</v>
      </c>
      <c r="M179" s="40">
        <v>11</v>
      </c>
      <c r="N179" s="40">
        <v>11</v>
      </c>
      <c r="O179" s="132">
        <f t="shared" si="75"/>
        <v>47</v>
      </c>
      <c r="P179" s="40">
        <v>10</v>
      </c>
      <c r="Q179" s="40">
        <v>3</v>
      </c>
      <c r="R179" s="40">
        <v>5</v>
      </c>
      <c r="S179" s="132">
        <f t="shared" si="76"/>
        <v>18</v>
      </c>
      <c r="T179" s="32">
        <f t="shared" si="77"/>
        <v>72</v>
      </c>
    </row>
    <row r="180" spans="1:20" s="69" customFormat="1" ht="18.75">
      <c r="A180" s="19"/>
      <c r="B180" s="75"/>
      <c r="C180" s="19"/>
      <c r="D180" s="9" t="s">
        <v>5</v>
      </c>
      <c r="E180" s="40">
        <f>SUM(E178:E179)</f>
        <v>0</v>
      </c>
      <c r="F180" s="40">
        <f>SUM(F178:F179)</f>
        <v>12</v>
      </c>
      <c r="G180" s="40">
        <f>SUM(G178:G179)</f>
        <v>7</v>
      </c>
      <c r="H180" s="132">
        <f t="shared" si="74"/>
        <v>19</v>
      </c>
      <c r="I180" s="40">
        <f aca="true" t="shared" si="78" ref="I180:N180">SUM(I178:I179)</f>
        <v>8</v>
      </c>
      <c r="J180" s="40">
        <f t="shared" si="78"/>
        <v>11</v>
      </c>
      <c r="K180" s="40">
        <f t="shared" si="78"/>
        <v>11</v>
      </c>
      <c r="L180" s="40">
        <f t="shared" si="78"/>
        <v>15</v>
      </c>
      <c r="M180" s="40">
        <f t="shared" si="78"/>
        <v>16</v>
      </c>
      <c r="N180" s="40">
        <f t="shared" si="78"/>
        <v>17</v>
      </c>
      <c r="O180" s="132">
        <f t="shared" si="75"/>
        <v>78</v>
      </c>
      <c r="P180" s="40">
        <f>SUM(P178:P179)</f>
        <v>13</v>
      </c>
      <c r="Q180" s="40">
        <f>SUM(Q178:Q179)</f>
        <v>14</v>
      </c>
      <c r="R180" s="40">
        <f>SUM(R178:R179)</f>
        <v>8</v>
      </c>
      <c r="S180" s="132">
        <f t="shared" si="76"/>
        <v>35</v>
      </c>
      <c r="T180" s="32">
        <f t="shared" si="77"/>
        <v>132</v>
      </c>
    </row>
    <row r="181" spans="1:20" s="69" customFormat="1" ht="18.75">
      <c r="A181" s="24"/>
      <c r="B181" s="76"/>
      <c r="C181" s="24"/>
      <c r="D181" s="9" t="s">
        <v>15</v>
      </c>
      <c r="E181" s="40">
        <v>0</v>
      </c>
      <c r="F181" s="40">
        <v>1</v>
      </c>
      <c r="G181" s="40">
        <v>1</v>
      </c>
      <c r="H181" s="132">
        <f t="shared" si="74"/>
        <v>2</v>
      </c>
      <c r="I181" s="40">
        <v>1</v>
      </c>
      <c r="J181" s="40">
        <v>1</v>
      </c>
      <c r="K181" s="40">
        <v>1</v>
      </c>
      <c r="L181" s="40">
        <v>1</v>
      </c>
      <c r="M181" s="40">
        <v>1</v>
      </c>
      <c r="N181" s="40">
        <v>1</v>
      </c>
      <c r="O181" s="132">
        <f t="shared" si="75"/>
        <v>6</v>
      </c>
      <c r="P181" s="40">
        <v>1</v>
      </c>
      <c r="Q181" s="40">
        <v>1</v>
      </c>
      <c r="R181" s="40">
        <v>1</v>
      </c>
      <c r="S181" s="132">
        <f t="shared" si="76"/>
        <v>3</v>
      </c>
      <c r="T181" s="32">
        <f t="shared" si="77"/>
        <v>11</v>
      </c>
    </row>
    <row r="182" spans="1:20" s="69" customFormat="1" ht="18.75">
      <c r="A182" s="16">
        <v>38</v>
      </c>
      <c r="B182" s="74" t="s">
        <v>168</v>
      </c>
      <c r="C182" s="16" t="s">
        <v>66</v>
      </c>
      <c r="D182" s="9" t="s">
        <v>18</v>
      </c>
      <c r="E182" s="40">
        <v>0</v>
      </c>
      <c r="F182" s="137">
        <v>3</v>
      </c>
      <c r="G182" s="40">
        <v>7</v>
      </c>
      <c r="H182" s="132">
        <f t="shared" si="74"/>
        <v>10</v>
      </c>
      <c r="I182" s="40">
        <v>7</v>
      </c>
      <c r="J182" s="40">
        <v>2</v>
      </c>
      <c r="K182" s="40">
        <v>9</v>
      </c>
      <c r="L182" s="40">
        <v>19</v>
      </c>
      <c r="M182" s="40">
        <v>15</v>
      </c>
      <c r="N182" s="40">
        <v>14</v>
      </c>
      <c r="O182" s="132">
        <f t="shared" si="75"/>
        <v>66</v>
      </c>
      <c r="P182" s="40">
        <v>0</v>
      </c>
      <c r="Q182" s="40">
        <v>0</v>
      </c>
      <c r="R182" s="40">
        <v>0</v>
      </c>
      <c r="S182" s="132">
        <f t="shared" si="76"/>
        <v>0</v>
      </c>
      <c r="T182" s="32">
        <f t="shared" si="77"/>
        <v>76</v>
      </c>
    </row>
    <row r="183" spans="1:20" s="69" customFormat="1" ht="18.75">
      <c r="A183" s="19"/>
      <c r="B183" s="75">
        <v>94010128</v>
      </c>
      <c r="C183" s="19" t="s">
        <v>169</v>
      </c>
      <c r="D183" s="9" t="s">
        <v>19</v>
      </c>
      <c r="E183" s="40">
        <v>0</v>
      </c>
      <c r="F183" s="40">
        <v>3</v>
      </c>
      <c r="G183" s="40">
        <v>6</v>
      </c>
      <c r="H183" s="132">
        <f t="shared" si="74"/>
        <v>9</v>
      </c>
      <c r="I183" s="40">
        <v>7</v>
      </c>
      <c r="J183" s="40">
        <v>12</v>
      </c>
      <c r="K183" s="40">
        <v>9</v>
      </c>
      <c r="L183" s="40">
        <v>11</v>
      </c>
      <c r="M183" s="40">
        <v>12</v>
      </c>
      <c r="N183" s="40">
        <v>13</v>
      </c>
      <c r="O183" s="132">
        <f>SUM(I183:N183)</f>
        <v>64</v>
      </c>
      <c r="P183" s="40">
        <v>0</v>
      </c>
      <c r="Q183" s="40">
        <v>0</v>
      </c>
      <c r="R183" s="40">
        <v>0</v>
      </c>
      <c r="S183" s="132">
        <f t="shared" si="76"/>
        <v>0</v>
      </c>
      <c r="T183" s="32">
        <f t="shared" si="77"/>
        <v>73</v>
      </c>
    </row>
    <row r="184" spans="1:20" s="69" customFormat="1" ht="18.75">
      <c r="A184" s="19"/>
      <c r="B184" s="77"/>
      <c r="C184" s="19"/>
      <c r="D184" s="9" t="s">
        <v>5</v>
      </c>
      <c r="E184" s="40">
        <f>SUM(E182:E183)</f>
        <v>0</v>
      </c>
      <c r="F184" s="40">
        <f>SUM(F182:F183)</f>
        <v>6</v>
      </c>
      <c r="G184" s="40">
        <f>SUM(G182:G183)</f>
        <v>13</v>
      </c>
      <c r="H184" s="132">
        <f t="shared" si="74"/>
        <v>19</v>
      </c>
      <c r="I184" s="40">
        <f aca="true" t="shared" si="79" ref="I184:N184">SUM(I182:I183)</f>
        <v>14</v>
      </c>
      <c r="J184" s="40">
        <f t="shared" si="79"/>
        <v>14</v>
      </c>
      <c r="K184" s="40">
        <f t="shared" si="79"/>
        <v>18</v>
      </c>
      <c r="L184" s="40">
        <f t="shared" si="79"/>
        <v>30</v>
      </c>
      <c r="M184" s="40">
        <f t="shared" si="79"/>
        <v>27</v>
      </c>
      <c r="N184" s="40">
        <f t="shared" si="79"/>
        <v>27</v>
      </c>
      <c r="O184" s="132">
        <f t="shared" si="75"/>
        <v>130</v>
      </c>
      <c r="P184" s="40">
        <f>SUM(P182:P183)</f>
        <v>0</v>
      </c>
      <c r="Q184" s="40">
        <f>SUM(Q182:Q183)</f>
        <v>0</v>
      </c>
      <c r="R184" s="40">
        <f>SUM(R182:R183)</f>
        <v>0</v>
      </c>
      <c r="S184" s="132">
        <f t="shared" si="76"/>
        <v>0</v>
      </c>
      <c r="T184" s="32">
        <f t="shared" si="77"/>
        <v>149</v>
      </c>
    </row>
    <row r="185" spans="1:20" s="69" customFormat="1" ht="18.75">
      <c r="A185" s="24"/>
      <c r="B185" s="78"/>
      <c r="C185" s="24"/>
      <c r="D185" s="9" t="s">
        <v>15</v>
      </c>
      <c r="E185" s="40">
        <v>0</v>
      </c>
      <c r="F185" s="40">
        <v>1</v>
      </c>
      <c r="G185" s="40">
        <v>1</v>
      </c>
      <c r="H185" s="132">
        <f t="shared" si="74"/>
        <v>2</v>
      </c>
      <c r="I185" s="40">
        <v>1</v>
      </c>
      <c r="J185" s="40">
        <v>1</v>
      </c>
      <c r="K185" s="40">
        <v>1</v>
      </c>
      <c r="L185" s="40">
        <v>2</v>
      </c>
      <c r="M185" s="40">
        <v>2</v>
      </c>
      <c r="N185" s="40">
        <v>2</v>
      </c>
      <c r="O185" s="132">
        <f t="shared" si="75"/>
        <v>9</v>
      </c>
      <c r="P185" s="40">
        <v>0</v>
      </c>
      <c r="Q185" s="40">
        <v>0</v>
      </c>
      <c r="R185" s="40">
        <v>0</v>
      </c>
      <c r="S185" s="132">
        <f t="shared" si="76"/>
        <v>0</v>
      </c>
      <c r="T185" s="32">
        <f t="shared" si="77"/>
        <v>11</v>
      </c>
    </row>
    <row r="186" spans="1:20" s="69" customFormat="1" ht="18.75">
      <c r="A186" s="16">
        <v>39</v>
      </c>
      <c r="B186" s="74" t="s">
        <v>170</v>
      </c>
      <c r="C186" s="16" t="s">
        <v>58</v>
      </c>
      <c r="D186" s="9" t="s">
        <v>18</v>
      </c>
      <c r="E186" s="40">
        <v>6</v>
      </c>
      <c r="F186" s="137">
        <v>6</v>
      </c>
      <c r="G186" s="40">
        <v>9</v>
      </c>
      <c r="H186" s="132">
        <f t="shared" si="74"/>
        <v>21</v>
      </c>
      <c r="I186" s="40">
        <v>7</v>
      </c>
      <c r="J186" s="40">
        <v>8</v>
      </c>
      <c r="K186" s="40">
        <v>6</v>
      </c>
      <c r="L186" s="40">
        <v>7</v>
      </c>
      <c r="M186" s="40">
        <v>11</v>
      </c>
      <c r="N186" s="40">
        <v>8</v>
      </c>
      <c r="O186" s="132">
        <f t="shared" si="75"/>
        <v>47</v>
      </c>
      <c r="P186" s="40">
        <v>0</v>
      </c>
      <c r="Q186" s="40">
        <v>0</v>
      </c>
      <c r="R186" s="40">
        <v>0</v>
      </c>
      <c r="S186" s="132">
        <f t="shared" si="76"/>
        <v>0</v>
      </c>
      <c r="T186" s="32">
        <f t="shared" si="77"/>
        <v>68</v>
      </c>
    </row>
    <row r="187" spans="1:20" s="69" customFormat="1" ht="18.75">
      <c r="A187" s="19"/>
      <c r="B187" s="75">
        <v>94010129</v>
      </c>
      <c r="C187" s="19" t="s">
        <v>169</v>
      </c>
      <c r="D187" s="9" t="s">
        <v>19</v>
      </c>
      <c r="E187" s="40">
        <v>2</v>
      </c>
      <c r="F187" s="40">
        <v>2</v>
      </c>
      <c r="G187" s="40">
        <v>5</v>
      </c>
      <c r="H187" s="132">
        <f t="shared" si="74"/>
        <v>9</v>
      </c>
      <c r="I187" s="40">
        <v>1</v>
      </c>
      <c r="J187" s="40">
        <v>5</v>
      </c>
      <c r="K187" s="40">
        <v>4</v>
      </c>
      <c r="L187" s="40">
        <v>10</v>
      </c>
      <c r="M187" s="40">
        <v>12</v>
      </c>
      <c r="N187" s="40">
        <v>8</v>
      </c>
      <c r="O187" s="132">
        <f t="shared" si="75"/>
        <v>40</v>
      </c>
      <c r="P187" s="40">
        <v>0</v>
      </c>
      <c r="Q187" s="40">
        <v>0</v>
      </c>
      <c r="R187" s="40">
        <v>0</v>
      </c>
      <c r="S187" s="132">
        <f t="shared" si="76"/>
        <v>0</v>
      </c>
      <c r="T187" s="32">
        <f t="shared" si="77"/>
        <v>49</v>
      </c>
    </row>
    <row r="188" spans="1:20" s="69" customFormat="1" ht="18.75">
      <c r="A188" s="19"/>
      <c r="B188" s="75"/>
      <c r="C188" s="19"/>
      <c r="D188" s="9" t="s">
        <v>5</v>
      </c>
      <c r="E188" s="40">
        <f>SUM(E186:E187)</f>
        <v>8</v>
      </c>
      <c r="F188" s="40">
        <f>SUM(F186:F187)</f>
        <v>8</v>
      </c>
      <c r="G188" s="40">
        <f>SUM(G186:G187)</f>
        <v>14</v>
      </c>
      <c r="H188" s="132">
        <f t="shared" si="74"/>
        <v>30</v>
      </c>
      <c r="I188" s="40">
        <f aca="true" t="shared" si="80" ref="I188:N188">SUM(I186:I187)</f>
        <v>8</v>
      </c>
      <c r="J188" s="40">
        <f t="shared" si="80"/>
        <v>13</v>
      </c>
      <c r="K188" s="40">
        <f t="shared" si="80"/>
        <v>10</v>
      </c>
      <c r="L188" s="40">
        <f t="shared" si="80"/>
        <v>17</v>
      </c>
      <c r="M188" s="40">
        <f t="shared" si="80"/>
        <v>23</v>
      </c>
      <c r="N188" s="40">
        <f t="shared" si="80"/>
        <v>16</v>
      </c>
      <c r="O188" s="132">
        <f t="shared" si="75"/>
        <v>87</v>
      </c>
      <c r="P188" s="40">
        <f>SUM(P186:P187)</f>
        <v>0</v>
      </c>
      <c r="Q188" s="40">
        <f>SUM(Q186:Q187)</f>
        <v>0</v>
      </c>
      <c r="R188" s="40">
        <f>SUM(R186:R187)</f>
        <v>0</v>
      </c>
      <c r="S188" s="132">
        <f t="shared" si="76"/>
        <v>0</v>
      </c>
      <c r="T188" s="32">
        <f t="shared" si="77"/>
        <v>117</v>
      </c>
    </row>
    <row r="189" spans="1:20" s="69" customFormat="1" ht="18.75">
      <c r="A189" s="24"/>
      <c r="B189" s="76"/>
      <c r="C189" s="24"/>
      <c r="D189" s="9" t="s">
        <v>15</v>
      </c>
      <c r="E189" s="40">
        <v>1</v>
      </c>
      <c r="F189" s="40">
        <v>1</v>
      </c>
      <c r="G189" s="40">
        <v>1</v>
      </c>
      <c r="H189" s="132">
        <f t="shared" si="74"/>
        <v>3</v>
      </c>
      <c r="I189" s="40">
        <v>1</v>
      </c>
      <c r="J189" s="40">
        <v>1</v>
      </c>
      <c r="K189" s="40">
        <v>1</v>
      </c>
      <c r="L189" s="40">
        <v>1</v>
      </c>
      <c r="M189" s="40">
        <v>1</v>
      </c>
      <c r="N189" s="40">
        <v>1</v>
      </c>
      <c r="O189" s="132">
        <f t="shared" si="75"/>
        <v>6</v>
      </c>
      <c r="P189" s="40">
        <v>0</v>
      </c>
      <c r="Q189" s="40">
        <v>0</v>
      </c>
      <c r="R189" s="40">
        <v>0</v>
      </c>
      <c r="S189" s="132">
        <f t="shared" si="76"/>
        <v>0</v>
      </c>
      <c r="T189" s="32">
        <f t="shared" si="77"/>
        <v>9</v>
      </c>
    </row>
    <row r="190" spans="1:20" s="69" customFormat="1" ht="18.75">
      <c r="A190" s="16">
        <v>40</v>
      </c>
      <c r="B190" s="74" t="s">
        <v>171</v>
      </c>
      <c r="C190" s="16" t="s">
        <v>33</v>
      </c>
      <c r="D190" s="9" t="s">
        <v>18</v>
      </c>
      <c r="E190" s="40">
        <v>0</v>
      </c>
      <c r="F190" s="40">
        <v>5</v>
      </c>
      <c r="G190" s="40">
        <v>4</v>
      </c>
      <c r="H190" s="132">
        <f t="shared" si="74"/>
        <v>9</v>
      </c>
      <c r="I190" s="40">
        <v>7</v>
      </c>
      <c r="J190" s="40">
        <v>11</v>
      </c>
      <c r="K190" s="40">
        <v>8</v>
      </c>
      <c r="L190" s="40">
        <v>18</v>
      </c>
      <c r="M190" s="40">
        <v>19</v>
      </c>
      <c r="N190" s="40">
        <v>13</v>
      </c>
      <c r="O190" s="132">
        <f t="shared" si="75"/>
        <v>76</v>
      </c>
      <c r="P190" s="40">
        <v>0</v>
      </c>
      <c r="Q190" s="40">
        <v>0</v>
      </c>
      <c r="R190" s="40">
        <v>0</v>
      </c>
      <c r="S190" s="132">
        <f t="shared" si="76"/>
        <v>0</v>
      </c>
      <c r="T190" s="32">
        <f t="shared" si="77"/>
        <v>85</v>
      </c>
    </row>
    <row r="191" spans="1:20" s="69" customFormat="1" ht="18.75">
      <c r="A191" s="19"/>
      <c r="B191" s="75">
        <v>94010130</v>
      </c>
      <c r="C191" s="19" t="s">
        <v>169</v>
      </c>
      <c r="D191" s="9" t="s">
        <v>19</v>
      </c>
      <c r="E191" s="40">
        <v>0</v>
      </c>
      <c r="F191" s="40">
        <v>7</v>
      </c>
      <c r="G191" s="40">
        <v>6</v>
      </c>
      <c r="H191" s="132">
        <f t="shared" si="74"/>
        <v>13</v>
      </c>
      <c r="I191" s="40">
        <v>17</v>
      </c>
      <c r="J191" s="40">
        <v>10</v>
      </c>
      <c r="K191" s="40">
        <v>15</v>
      </c>
      <c r="L191" s="40">
        <v>10</v>
      </c>
      <c r="M191" s="40">
        <v>16</v>
      </c>
      <c r="N191" s="40">
        <v>10</v>
      </c>
      <c r="O191" s="132">
        <f t="shared" si="75"/>
        <v>78</v>
      </c>
      <c r="P191" s="40">
        <v>0</v>
      </c>
      <c r="Q191" s="40">
        <v>0</v>
      </c>
      <c r="R191" s="40">
        <v>0</v>
      </c>
      <c r="S191" s="132">
        <f t="shared" si="76"/>
        <v>0</v>
      </c>
      <c r="T191" s="32">
        <f t="shared" si="77"/>
        <v>91</v>
      </c>
    </row>
    <row r="192" spans="1:20" s="69" customFormat="1" ht="18.75">
      <c r="A192" s="19"/>
      <c r="B192" s="77"/>
      <c r="C192" s="19"/>
      <c r="D192" s="9" t="s">
        <v>5</v>
      </c>
      <c r="E192" s="40">
        <f>SUM(E190:E191)</f>
        <v>0</v>
      </c>
      <c r="F192" s="40">
        <f>SUM(F190:F191)</f>
        <v>12</v>
      </c>
      <c r="G192" s="40">
        <f>SUM(G190:G191)</f>
        <v>10</v>
      </c>
      <c r="H192" s="132">
        <f t="shared" si="74"/>
        <v>22</v>
      </c>
      <c r="I192" s="40">
        <f aca="true" t="shared" si="81" ref="I192:N192">SUM(I190:I191)</f>
        <v>24</v>
      </c>
      <c r="J192" s="40">
        <f t="shared" si="81"/>
        <v>21</v>
      </c>
      <c r="K192" s="40">
        <f t="shared" si="81"/>
        <v>23</v>
      </c>
      <c r="L192" s="40">
        <f t="shared" si="81"/>
        <v>28</v>
      </c>
      <c r="M192" s="40">
        <f t="shared" si="81"/>
        <v>35</v>
      </c>
      <c r="N192" s="40">
        <f t="shared" si="81"/>
        <v>23</v>
      </c>
      <c r="O192" s="132">
        <f t="shared" si="75"/>
        <v>154</v>
      </c>
      <c r="P192" s="40">
        <f>SUM(P190:P191)</f>
        <v>0</v>
      </c>
      <c r="Q192" s="40">
        <f>SUM(Q190:Q191)</f>
        <v>0</v>
      </c>
      <c r="R192" s="40">
        <f>SUM(R190:R191)</f>
        <v>0</v>
      </c>
      <c r="S192" s="132">
        <f t="shared" si="76"/>
        <v>0</v>
      </c>
      <c r="T192" s="32">
        <f t="shared" si="77"/>
        <v>176</v>
      </c>
    </row>
    <row r="193" spans="1:20" s="69" customFormat="1" ht="18.75">
      <c r="A193" s="24"/>
      <c r="B193" s="78"/>
      <c r="C193" s="24"/>
      <c r="D193" s="9" t="s">
        <v>15</v>
      </c>
      <c r="E193" s="40">
        <v>0</v>
      </c>
      <c r="F193" s="40">
        <v>1</v>
      </c>
      <c r="G193" s="40">
        <v>1</v>
      </c>
      <c r="H193" s="132">
        <f t="shared" si="74"/>
        <v>2</v>
      </c>
      <c r="I193" s="40">
        <v>1</v>
      </c>
      <c r="J193" s="40">
        <v>1</v>
      </c>
      <c r="K193" s="40">
        <v>1</v>
      </c>
      <c r="L193" s="40">
        <v>1</v>
      </c>
      <c r="M193" s="40">
        <v>1</v>
      </c>
      <c r="N193" s="40">
        <v>1</v>
      </c>
      <c r="O193" s="132">
        <f t="shared" si="75"/>
        <v>6</v>
      </c>
      <c r="P193" s="40">
        <v>0</v>
      </c>
      <c r="Q193" s="40">
        <v>0</v>
      </c>
      <c r="R193" s="40">
        <v>0</v>
      </c>
      <c r="S193" s="132">
        <f t="shared" si="76"/>
        <v>0</v>
      </c>
      <c r="T193" s="32">
        <f t="shared" si="77"/>
        <v>8</v>
      </c>
    </row>
    <row r="194" spans="1:20" s="69" customFormat="1" ht="18.75">
      <c r="A194" s="16"/>
      <c r="B194" s="162" t="s">
        <v>23</v>
      </c>
      <c r="C194" s="162"/>
      <c r="D194" s="15" t="s">
        <v>18</v>
      </c>
      <c r="E194" s="134">
        <f aca="true" t="shared" si="82" ref="E194:G197">E7+E11+E15+E19+E23+E27+E38+E42+E46+E50+E54+E58+E62+E71+E75+E79+E83+E87+E91+E95+E104+E108+E112+E116+E120+E124+E128+E137+E141+E145+E149+E153+E157+E161+E170+E174+E178+E182+E186+E190</f>
        <v>167</v>
      </c>
      <c r="F194" s="134">
        <f t="shared" si="82"/>
        <v>420</v>
      </c>
      <c r="G194" s="134">
        <f t="shared" si="82"/>
        <v>389</v>
      </c>
      <c r="H194" s="134">
        <f>SUM(E194:G194)</f>
        <v>976</v>
      </c>
      <c r="I194" s="134">
        <f aca="true" t="shared" si="83" ref="I194:S194">I7+I11+I15+I19+I23+I27+I38+I42+I46+I50+I54+I58+I62+I71+I75+I79+I83+I87+I91+I95+I104+I108+I112+I116+I120+I124+I128+I137+I141+I145+I149+I153+I157+I161+I170+I174+I178+I182+I186+I190</f>
        <v>465</v>
      </c>
      <c r="J194" s="134">
        <f t="shared" si="83"/>
        <v>436</v>
      </c>
      <c r="K194" s="134">
        <f t="shared" si="83"/>
        <v>492</v>
      </c>
      <c r="L194" s="134">
        <f t="shared" si="83"/>
        <v>526</v>
      </c>
      <c r="M194" s="134">
        <f t="shared" si="83"/>
        <v>500</v>
      </c>
      <c r="N194" s="134">
        <f t="shared" si="83"/>
        <v>527</v>
      </c>
      <c r="O194" s="134">
        <f t="shared" si="83"/>
        <v>2946</v>
      </c>
      <c r="P194" s="134">
        <f t="shared" si="83"/>
        <v>74</v>
      </c>
      <c r="Q194" s="134">
        <f t="shared" si="83"/>
        <v>87</v>
      </c>
      <c r="R194" s="134">
        <f t="shared" si="83"/>
        <v>81</v>
      </c>
      <c r="S194" s="134">
        <f t="shared" si="83"/>
        <v>242</v>
      </c>
      <c r="T194" s="32">
        <f t="shared" si="77"/>
        <v>4164</v>
      </c>
    </row>
    <row r="195" spans="1:20" s="69" customFormat="1" ht="18.75">
      <c r="A195" s="19"/>
      <c r="B195" s="163"/>
      <c r="C195" s="163"/>
      <c r="D195" s="15" t="s">
        <v>19</v>
      </c>
      <c r="E195" s="134">
        <f t="shared" si="82"/>
        <v>146</v>
      </c>
      <c r="F195" s="134">
        <f t="shared" si="82"/>
        <v>368</v>
      </c>
      <c r="G195" s="134">
        <f t="shared" si="82"/>
        <v>370</v>
      </c>
      <c r="H195" s="134">
        <f t="shared" si="74"/>
        <v>884</v>
      </c>
      <c r="I195" s="134">
        <f aca="true" t="shared" si="84" ref="I195:S195">I8+I12+I16+I20+I24+I28+I39+I43+I47+I51+I55+I59+I63+I72+I76+I80+I84+I88+I92+I96+I105+I109+I113+I117+I121+I125+I129+I138+I142+I146+I150+I154+I158+I162+I171+I175+I179+I183+I187+I191</f>
        <v>442</v>
      </c>
      <c r="J195" s="134">
        <f t="shared" si="84"/>
        <v>397</v>
      </c>
      <c r="K195" s="134">
        <f t="shared" si="84"/>
        <v>434</v>
      </c>
      <c r="L195" s="134">
        <f t="shared" si="84"/>
        <v>459</v>
      </c>
      <c r="M195" s="134">
        <f t="shared" si="84"/>
        <v>495</v>
      </c>
      <c r="N195" s="134">
        <f t="shared" si="84"/>
        <v>442</v>
      </c>
      <c r="O195" s="134">
        <f t="shared" si="84"/>
        <v>2669</v>
      </c>
      <c r="P195" s="134">
        <f t="shared" si="84"/>
        <v>89</v>
      </c>
      <c r="Q195" s="134">
        <f t="shared" si="84"/>
        <v>97</v>
      </c>
      <c r="R195" s="134">
        <f t="shared" si="84"/>
        <v>96</v>
      </c>
      <c r="S195" s="134">
        <f t="shared" si="84"/>
        <v>282</v>
      </c>
      <c r="T195" s="32">
        <f t="shared" si="77"/>
        <v>3835</v>
      </c>
    </row>
    <row r="196" spans="1:20" s="69" customFormat="1" ht="18.75">
      <c r="A196" s="19"/>
      <c r="B196" s="163"/>
      <c r="C196" s="163"/>
      <c r="D196" s="15" t="s">
        <v>5</v>
      </c>
      <c r="E196" s="134">
        <f t="shared" si="82"/>
        <v>313</v>
      </c>
      <c r="F196" s="134">
        <f t="shared" si="82"/>
        <v>788</v>
      </c>
      <c r="G196" s="134">
        <f t="shared" si="82"/>
        <v>759</v>
      </c>
      <c r="H196" s="134">
        <f t="shared" si="74"/>
        <v>1860</v>
      </c>
      <c r="I196" s="134">
        <f aca="true" t="shared" si="85" ref="I196:S196">I9+I13+I17+I21+I25+I29+I40+I44+I48+I52+I56+I60+I64+I73+I77+I81+I85+I89+I93+I97+I106+I110+I114+I118+I122+I126+I130+I139+I143+I147+I151+I155+I159+I163+I172+I176+I180+I184+I188+I192</f>
        <v>907</v>
      </c>
      <c r="J196" s="134">
        <f t="shared" si="85"/>
        <v>833</v>
      </c>
      <c r="K196" s="134">
        <f t="shared" si="85"/>
        <v>926</v>
      </c>
      <c r="L196" s="134">
        <f t="shared" si="85"/>
        <v>985</v>
      </c>
      <c r="M196" s="134">
        <f t="shared" si="85"/>
        <v>995</v>
      </c>
      <c r="N196" s="134">
        <f t="shared" si="85"/>
        <v>969</v>
      </c>
      <c r="O196" s="134">
        <f t="shared" si="85"/>
        <v>5615</v>
      </c>
      <c r="P196" s="134">
        <f t="shared" si="85"/>
        <v>163</v>
      </c>
      <c r="Q196" s="134">
        <f t="shared" si="85"/>
        <v>184</v>
      </c>
      <c r="R196" s="134">
        <f t="shared" si="85"/>
        <v>177</v>
      </c>
      <c r="S196" s="134">
        <f t="shared" si="85"/>
        <v>524</v>
      </c>
      <c r="T196" s="32">
        <f t="shared" si="77"/>
        <v>7999</v>
      </c>
    </row>
    <row r="197" spans="1:20" s="69" customFormat="1" ht="18.75">
      <c r="A197" s="24"/>
      <c r="B197" s="164"/>
      <c r="C197" s="164"/>
      <c r="D197" s="15" t="s">
        <v>15</v>
      </c>
      <c r="E197" s="134">
        <f t="shared" si="82"/>
        <v>20</v>
      </c>
      <c r="F197" s="134">
        <f t="shared" si="82"/>
        <v>46</v>
      </c>
      <c r="G197" s="134">
        <f t="shared" si="82"/>
        <v>47</v>
      </c>
      <c r="H197" s="134">
        <f t="shared" si="74"/>
        <v>113</v>
      </c>
      <c r="I197" s="134">
        <f aca="true" t="shared" si="86" ref="I197:S197">I10+I14+I18+I22+I26+I30+I41+I45+I49+I53+I57+I61+I65+I74+I78+I82+I86+I90+I94+I98+I107+I111+I115+I119+I123+I127+I131+I140+I144+I148+I152+I156+I160+I164+I173+I177+I181+I185+I189+I193</f>
        <v>47</v>
      </c>
      <c r="J197" s="134">
        <f t="shared" si="86"/>
        <v>46</v>
      </c>
      <c r="K197" s="134">
        <f t="shared" si="86"/>
        <v>46</v>
      </c>
      <c r="L197" s="134">
        <f t="shared" si="86"/>
        <v>46</v>
      </c>
      <c r="M197" s="134">
        <f t="shared" si="86"/>
        <v>45</v>
      </c>
      <c r="N197" s="134">
        <f t="shared" si="86"/>
        <v>46</v>
      </c>
      <c r="O197" s="134">
        <f t="shared" si="86"/>
        <v>276</v>
      </c>
      <c r="P197" s="134">
        <f t="shared" si="86"/>
        <v>7</v>
      </c>
      <c r="Q197" s="134">
        <f t="shared" si="86"/>
        <v>7</v>
      </c>
      <c r="R197" s="134">
        <f t="shared" si="86"/>
        <v>7</v>
      </c>
      <c r="S197" s="134">
        <f t="shared" si="86"/>
        <v>21</v>
      </c>
      <c r="T197" s="32">
        <f>SUM(S197,O197,H197)</f>
        <v>410</v>
      </c>
    </row>
    <row r="198" spans="1:20" s="69" customFormat="1" ht="18.75">
      <c r="A198" s="36"/>
      <c r="B198" s="79"/>
      <c r="C198" s="36"/>
      <c r="D198" s="36"/>
      <c r="E198" s="37"/>
      <c r="F198" s="37"/>
      <c r="G198" s="37"/>
      <c r="H198" s="133"/>
      <c r="I198" s="37"/>
      <c r="J198" s="37"/>
      <c r="K198" s="37"/>
      <c r="L198" s="37"/>
      <c r="M198" s="37"/>
      <c r="N198" s="37"/>
      <c r="O198" s="133"/>
      <c r="P198" s="37"/>
      <c r="Q198" s="37"/>
      <c r="R198" s="37"/>
      <c r="S198" s="133"/>
      <c r="T198" s="38"/>
    </row>
    <row r="199" spans="5:19" s="69" customFormat="1" ht="18.75"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</row>
    <row r="200" spans="5:19" s="69" customFormat="1" ht="18.75"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</row>
    <row r="201" ht="21.75" customHeight="1"/>
  </sheetData>
  <sheetProtection/>
  <mergeCells count="110">
    <mergeCell ref="A1:T1"/>
    <mergeCell ref="A34:A36"/>
    <mergeCell ref="B34:B36"/>
    <mergeCell ref="C34:C36"/>
    <mergeCell ref="F35:F36"/>
    <mergeCell ref="A3:A5"/>
    <mergeCell ref="B3:B5"/>
    <mergeCell ref="C3:C5"/>
    <mergeCell ref="F4:F5"/>
    <mergeCell ref="E4:E5"/>
    <mergeCell ref="E35:E36"/>
    <mergeCell ref="S4:S5"/>
    <mergeCell ref="O4:O5"/>
    <mergeCell ref="P4:P5"/>
    <mergeCell ref="Q4:Q5"/>
    <mergeCell ref="R4:R5"/>
    <mergeCell ref="K4:K5"/>
    <mergeCell ref="N4:N5"/>
    <mergeCell ref="L4:L5"/>
    <mergeCell ref="M4:M5"/>
    <mergeCell ref="L35:L36"/>
    <mergeCell ref="M35:M36"/>
    <mergeCell ref="N35:N36"/>
    <mergeCell ref="G35:G36"/>
    <mergeCell ref="H35:H36"/>
    <mergeCell ref="I35:I36"/>
    <mergeCell ref="J35:J36"/>
    <mergeCell ref="K35:K36"/>
    <mergeCell ref="G4:G5"/>
    <mergeCell ref="G68:G69"/>
    <mergeCell ref="H68:H69"/>
    <mergeCell ref="I68:I69"/>
    <mergeCell ref="J68:J69"/>
    <mergeCell ref="K68:K69"/>
    <mergeCell ref="H4:H5"/>
    <mergeCell ref="I4:I5"/>
    <mergeCell ref="J4:J5"/>
    <mergeCell ref="S35:S36"/>
    <mergeCell ref="O35:O36"/>
    <mergeCell ref="P35:P36"/>
    <mergeCell ref="Q35:Q36"/>
    <mergeCell ref="R35:R36"/>
    <mergeCell ref="R68:R69"/>
    <mergeCell ref="S68:S69"/>
    <mergeCell ref="P68:P69"/>
    <mergeCell ref="Q68:Q69"/>
    <mergeCell ref="M68:M69"/>
    <mergeCell ref="N68:N69"/>
    <mergeCell ref="O68:O69"/>
    <mergeCell ref="A100:A102"/>
    <mergeCell ref="B100:B102"/>
    <mergeCell ref="C100:C102"/>
    <mergeCell ref="F101:F102"/>
    <mergeCell ref="A67:A69"/>
    <mergeCell ref="B67:B69"/>
    <mergeCell ref="F68:F69"/>
    <mergeCell ref="M101:M102"/>
    <mergeCell ref="N101:N102"/>
    <mergeCell ref="G101:G102"/>
    <mergeCell ref="H101:H102"/>
    <mergeCell ref="I101:I102"/>
    <mergeCell ref="J101:J102"/>
    <mergeCell ref="L68:L69"/>
    <mergeCell ref="G134:G135"/>
    <mergeCell ref="H134:H135"/>
    <mergeCell ref="I134:I135"/>
    <mergeCell ref="J134:J135"/>
    <mergeCell ref="K134:K135"/>
    <mergeCell ref="L134:L135"/>
    <mergeCell ref="K101:K102"/>
    <mergeCell ref="L101:L102"/>
    <mergeCell ref="S101:S102"/>
    <mergeCell ref="O101:O102"/>
    <mergeCell ref="P101:P102"/>
    <mergeCell ref="Q101:Q102"/>
    <mergeCell ref="R101:R102"/>
    <mergeCell ref="R134:R135"/>
    <mergeCell ref="S134:S135"/>
    <mergeCell ref="P134:P135"/>
    <mergeCell ref="Q134:Q135"/>
    <mergeCell ref="O134:O135"/>
    <mergeCell ref="A166:A168"/>
    <mergeCell ref="B166:B168"/>
    <mergeCell ref="C166:C168"/>
    <mergeCell ref="F167:F168"/>
    <mergeCell ref="A133:A135"/>
    <mergeCell ref="B133:B135"/>
    <mergeCell ref="C133:C135"/>
    <mergeCell ref="F134:F135"/>
    <mergeCell ref="S167:S168"/>
    <mergeCell ref="M167:M168"/>
    <mergeCell ref="N167:N168"/>
    <mergeCell ref="G167:G168"/>
    <mergeCell ref="H167:H168"/>
    <mergeCell ref="I167:I168"/>
    <mergeCell ref="J167:J168"/>
    <mergeCell ref="Q167:Q168"/>
    <mergeCell ref="R167:R168"/>
    <mergeCell ref="M134:M135"/>
    <mergeCell ref="N134:N135"/>
    <mergeCell ref="O167:O168"/>
    <mergeCell ref="P167:P168"/>
    <mergeCell ref="K167:K168"/>
    <mergeCell ref="L167:L168"/>
    <mergeCell ref="E68:E69"/>
    <mergeCell ref="E101:E102"/>
    <mergeCell ref="E134:E135"/>
    <mergeCell ref="E167:E168"/>
    <mergeCell ref="B194:C197"/>
    <mergeCell ref="C67:C69"/>
  </mergeCells>
  <printOptions horizontalCentered="1"/>
  <pageMargins left="0.7874015748031497" right="0.15748031496062992" top="0.3937007874015748" bottom="0.1968503937007874" header="0.7480314960629921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2"/>
  <sheetViews>
    <sheetView zoomScale="130" zoomScaleNormal="130" zoomScalePageLayoutView="0" workbookViewId="0" topLeftCell="A196">
      <selection activeCell="D209" sqref="D209:T212"/>
    </sheetView>
  </sheetViews>
  <sheetFormatPr defaultColWidth="9.140625" defaultRowHeight="12.75"/>
  <cols>
    <col min="1" max="1" width="2.7109375" style="88" bestFit="1" customWidth="1"/>
    <col min="2" max="2" width="15.28125" style="119" customWidth="1"/>
    <col min="3" max="3" width="12.00390625" style="88" customWidth="1"/>
    <col min="4" max="4" width="5.28125" style="88" customWidth="1"/>
    <col min="5" max="7" width="6.421875" style="186" customWidth="1"/>
    <col min="8" max="8" width="6.421875" style="187" customWidth="1"/>
    <col min="9" max="14" width="6.421875" style="88" customWidth="1"/>
    <col min="15" max="15" width="6.421875" style="108" customWidth="1"/>
    <col min="16" max="18" width="6.421875" style="186" customWidth="1"/>
    <col min="19" max="19" width="6.421875" style="187" customWidth="1"/>
    <col min="20" max="20" width="6.421875" style="108" customWidth="1"/>
    <col min="21" max="16384" width="9.140625" style="88" customWidth="1"/>
  </cols>
  <sheetData>
    <row r="1" spans="1:20" ht="15.75" customHeight="1">
      <c r="A1" s="152" t="s">
        <v>261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8.75">
      <c r="A2" s="86" t="s">
        <v>172</v>
      </c>
      <c r="B2" s="109"/>
      <c r="C2" s="87"/>
      <c r="D2" s="87"/>
      <c r="E2" s="172"/>
      <c r="F2" s="172"/>
      <c r="G2" s="172"/>
      <c r="H2" s="173"/>
      <c r="I2" s="87"/>
      <c r="J2" s="87"/>
      <c r="K2" s="87"/>
      <c r="L2" s="87"/>
      <c r="M2" s="87"/>
      <c r="N2" s="87"/>
      <c r="O2" s="86"/>
      <c r="P2" s="172"/>
      <c r="Q2" s="172"/>
      <c r="R2" s="172"/>
      <c r="S2" s="173"/>
      <c r="T2" s="86"/>
    </row>
    <row r="3" spans="1:20" ht="18">
      <c r="A3" s="170" t="s">
        <v>0</v>
      </c>
      <c r="B3" s="171" t="s">
        <v>227</v>
      </c>
      <c r="C3" s="170" t="s">
        <v>25</v>
      </c>
      <c r="D3" s="90" t="s">
        <v>232</v>
      </c>
      <c r="E3" s="174"/>
      <c r="F3" s="174"/>
      <c r="G3" s="174"/>
      <c r="H3" s="175"/>
      <c r="I3" s="90"/>
      <c r="J3" s="90"/>
      <c r="K3" s="90"/>
      <c r="L3" s="90"/>
      <c r="M3" s="90"/>
      <c r="N3" s="90"/>
      <c r="O3" s="91"/>
      <c r="P3" s="174"/>
      <c r="Q3" s="174"/>
      <c r="R3" s="174"/>
      <c r="S3" s="175"/>
      <c r="T3" s="91"/>
    </row>
    <row r="4" spans="1:20" ht="18" customHeight="1">
      <c r="A4" s="170"/>
      <c r="B4" s="171"/>
      <c r="C4" s="170"/>
      <c r="D4" s="92" t="s">
        <v>2</v>
      </c>
      <c r="E4" s="151" t="s">
        <v>3</v>
      </c>
      <c r="F4" s="151" t="s">
        <v>4</v>
      </c>
      <c r="G4" s="151" t="s">
        <v>234</v>
      </c>
      <c r="H4" s="176" t="s">
        <v>5</v>
      </c>
      <c r="I4" s="170" t="s">
        <v>6</v>
      </c>
      <c r="J4" s="170" t="s">
        <v>7</v>
      </c>
      <c r="K4" s="170" t="s">
        <v>8</v>
      </c>
      <c r="L4" s="170" t="s">
        <v>9</v>
      </c>
      <c r="M4" s="170" t="s">
        <v>10</v>
      </c>
      <c r="N4" s="170" t="s">
        <v>11</v>
      </c>
      <c r="O4" s="169" t="s">
        <v>5</v>
      </c>
      <c r="P4" s="188" t="s">
        <v>12</v>
      </c>
      <c r="Q4" s="188" t="s">
        <v>13</v>
      </c>
      <c r="R4" s="188" t="s">
        <v>26</v>
      </c>
      <c r="S4" s="176" t="s">
        <v>5</v>
      </c>
      <c r="T4" s="94" t="s">
        <v>5</v>
      </c>
    </row>
    <row r="5" spans="1:20" ht="18">
      <c r="A5" s="170"/>
      <c r="B5" s="171"/>
      <c r="C5" s="170"/>
      <c r="D5" s="92" t="s">
        <v>15</v>
      </c>
      <c r="E5" s="151"/>
      <c r="F5" s="151"/>
      <c r="G5" s="151"/>
      <c r="H5" s="176"/>
      <c r="I5" s="170"/>
      <c r="J5" s="170"/>
      <c r="K5" s="170"/>
      <c r="L5" s="170"/>
      <c r="M5" s="170"/>
      <c r="N5" s="170"/>
      <c r="O5" s="169"/>
      <c r="P5" s="188"/>
      <c r="Q5" s="188"/>
      <c r="R5" s="188"/>
      <c r="S5" s="176"/>
      <c r="T5" s="95" t="s">
        <v>16</v>
      </c>
    </row>
    <row r="6" spans="1:20" ht="18">
      <c r="A6" s="166" t="s">
        <v>253</v>
      </c>
      <c r="B6" s="167"/>
      <c r="C6" s="168"/>
      <c r="D6" s="92"/>
      <c r="E6" s="177"/>
      <c r="F6" s="178"/>
      <c r="G6" s="178"/>
      <c r="H6" s="179"/>
      <c r="I6" s="89"/>
      <c r="J6" s="89"/>
      <c r="K6" s="89"/>
      <c r="L6" s="89"/>
      <c r="M6" s="89"/>
      <c r="N6" s="89"/>
      <c r="O6" s="93"/>
      <c r="P6" s="178"/>
      <c r="Q6" s="178"/>
      <c r="R6" s="178"/>
      <c r="S6" s="179"/>
      <c r="T6" s="96"/>
    </row>
    <row r="7" spans="1:20" ht="18.75">
      <c r="A7" s="97">
        <v>1</v>
      </c>
      <c r="B7" s="83" t="s">
        <v>173</v>
      </c>
      <c r="C7" s="97" t="s">
        <v>66</v>
      </c>
      <c r="D7" s="92" t="s">
        <v>18</v>
      </c>
      <c r="E7" s="177">
        <v>6</v>
      </c>
      <c r="F7" s="177">
        <v>6</v>
      </c>
      <c r="G7" s="177">
        <v>13</v>
      </c>
      <c r="H7" s="132">
        <f aca="true" t="shared" si="0" ref="H7:H26">SUM(E7:G7)</f>
        <v>25</v>
      </c>
      <c r="I7" s="92">
        <v>23</v>
      </c>
      <c r="J7" s="92">
        <v>18</v>
      </c>
      <c r="K7" s="92">
        <v>11</v>
      </c>
      <c r="L7" s="92">
        <v>9</v>
      </c>
      <c r="M7" s="92">
        <v>20</v>
      </c>
      <c r="N7" s="92">
        <v>10</v>
      </c>
      <c r="O7" s="96">
        <f aca="true" t="shared" si="1" ref="O7:O14">SUM(I7:N7)</f>
        <v>91</v>
      </c>
      <c r="P7" s="177">
        <v>23</v>
      </c>
      <c r="Q7" s="177">
        <v>9</v>
      </c>
      <c r="R7" s="177">
        <v>10</v>
      </c>
      <c r="S7" s="182">
        <f aca="true" t="shared" si="2" ref="S7:S14">SUM(P7:R7)</f>
        <v>42</v>
      </c>
      <c r="T7" s="96">
        <f>SUM(S7,O7,H7)</f>
        <v>158</v>
      </c>
    </row>
    <row r="8" spans="1:20" ht="18.75">
      <c r="A8" s="98"/>
      <c r="B8" s="110">
        <v>94020044</v>
      </c>
      <c r="C8" s="98" t="s">
        <v>174</v>
      </c>
      <c r="D8" s="92" t="s">
        <v>19</v>
      </c>
      <c r="E8" s="177">
        <v>7</v>
      </c>
      <c r="F8" s="177">
        <v>10</v>
      </c>
      <c r="G8" s="177">
        <v>10</v>
      </c>
      <c r="H8" s="132">
        <f t="shared" si="0"/>
        <v>27</v>
      </c>
      <c r="I8" s="92">
        <v>6</v>
      </c>
      <c r="J8" s="92">
        <v>16</v>
      </c>
      <c r="K8" s="92">
        <v>8</v>
      </c>
      <c r="L8" s="92">
        <v>17</v>
      </c>
      <c r="M8" s="92">
        <v>10</v>
      </c>
      <c r="N8" s="92">
        <v>17</v>
      </c>
      <c r="O8" s="96">
        <f t="shared" si="1"/>
        <v>74</v>
      </c>
      <c r="P8" s="177">
        <v>30</v>
      </c>
      <c r="Q8" s="177">
        <v>11</v>
      </c>
      <c r="R8" s="177">
        <v>22</v>
      </c>
      <c r="S8" s="182">
        <f t="shared" si="2"/>
        <v>63</v>
      </c>
      <c r="T8" s="96">
        <f aca="true" t="shared" si="3" ref="T8:T26">SUM(S8,O8,H8)</f>
        <v>164</v>
      </c>
    </row>
    <row r="9" spans="1:20" ht="18.75">
      <c r="A9" s="98"/>
      <c r="B9" s="110"/>
      <c r="C9" s="98"/>
      <c r="D9" s="92" t="s">
        <v>5</v>
      </c>
      <c r="E9" s="177">
        <f>SUM(E7:E8)</f>
        <v>13</v>
      </c>
      <c r="F9" s="177">
        <f>SUM(F7:F8)</f>
        <v>16</v>
      </c>
      <c r="G9" s="177">
        <f>SUM(G7:G8)</f>
        <v>23</v>
      </c>
      <c r="H9" s="132">
        <f t="shared" si="0"/>
        <v>52</v>
      </c>
      <c r="I9" s="92">
        <f aca="true" t="shared" si="4" ref="I9:N9">SUM(I7:I8)</f>
        <v>29</v>
      </c>
      <c r="J9" s="92">
        <f t="shared" si="4"/>
        <v>34</v>
      </c>
      <c r="K9" s="92">
        <f t="shared" si="4"/>
        <v>19</v>
      </c>
      <c r="L9" s="92">
        <f t="shared" si="4"/>
        <v>26</v>
      </c>
      <c r="M9" s="92">
        <f t="shared" si="4"/>
        <v>30</v>
      </c>
      <c r="N9" s="92">
        <f t="shared" si="4"/>
        <v>27</v>
      </c>
      <c r="O9" s="96">
        <f t="shared" si="1"/>
        <v>165</v>
      </c>
      <c r="P9" s="177">
        <f>SUM(P7:P8)</f>
        <v>53</v>
      </c>
      <c r="Q9" s="177">
        <f>SUM(Q7:Q8)</f>
        <v>20</v>
      </c>
      <c r="R9" s="177">
        <f>SUM(R7:R8)</f>
        <v>32</v>
      </c>
      <c r="S9" s="182">
        <f t="shared" si="2"/>
        <v>105</v>
      </c>
      <c r="T9" s="96">
        <f t="shared" si="3"/>
        <v>322</v>
      </c>
    </row>
    <row r="10" spans="1:20" ht="18.75">
      <c r="A10" s="99"/>
      <c r="B10" s="111"/>
      <c r="C10" s="99"/>
      <c r="D10" s="92" t="s">
        <v>15</v>
      </c>
      <c r="E10" s="177">
        <v>1</v>
      </c>
      <c r="F10" s="177">
        <v>1</v>
      </c>
      <c r="G10" s="177">
        <v>1</v>
      </c>
      <c r="H10" s="132">
        <f t="shared" si="0"/>
        <v>3</v>
      </c>
      <c r="I10" s="92">
        <v>1</v>
      </c>
      <c r="J10" s="92">
        <v>1</v>
      </c>
      <c r="K10" s="92">
        <v>1</v>
      </c>
      <c r="L10" s="92">
        <v>1</v>
      </c>
      <c r="M10" s="92">
        <v>1</v>
      </c>
      <c r="N10" s="92">
        <v>1</v>
      </c>
      <c r="O10" s="96">
        <f t="shared" si="1"/>
        <v>6</v>
      </c>
      <c r="P10" s="177">
        <v>2</v>
      </c>
      <c r="Q10" s="177">
        <v>1</v>
      </c>
      <c r="R10" s="177">
        <v>1</v>
      </c>
      <c r="S10" s="182">
        <f t="shared" si="2"/>
        <v>4</v>
      </c>
      <c r="T10" s="96">
        <f t="shared" si="3"/>
        <v>13</v>
      </c>
    </row>
    <row r="11" spans="1:20" ht="18.75">
      <c r="A11" s="97">
        <v>2</v>
      </c>
      <c r="B11" s="83" t="s">
        <v>175</v>
      </c>
      <c r="C11" s="97" t="s">
        <v>55</v>
      </c>
      <c r="D11" s="92" t="s">
        <v>18</v>
      </c>
      <c r="E11" s="177">
        <v>0</v>
      </c>
      <c r="F11" s="177">
        <v>6</v>
      </c>
      <c r="G11" s="177">
        <v>6</v>
      </c>
      <c r="H11" s="132">
        <f t="shared" si="0"/>
        <v>12</v>
      </c>
      <c r="I11" s="92">
        <v>5</v>
      </c>
      <c r="J11" s="92">
        <v>8</v>
      </c>
      <c r="K11" s="92">
        <v>7</v>
      </c>
      <c r="L11" s="92">
        <v>3</v>
      </c>
      <c r="M11" s="92">
        <v>6</v>
      </c>
      <c r="N11" s="92">
        <v>2</v>
      </c>
      <c r="O11" s="96">
        <f t="shared" si="1"/>
        <v>31</v>
      </c>
      <c r="P11" s="177">
        <v>0</v>
      </c>
      <c r="Q11" s="177">
        <v>0</v>
      </c>
      <c r="R11" s="177">
        <v>0</v>
      </c>
      <c r="S11" s="182">
        <f t="shared" si="2"/>
        <v>0</v>
      </c>
      <c r="T11" s="96">
        <f t="shared" si="3"/>
        <v>43</v>
      </c>
    </row>
    <row r="12" spans="1:20" ht="18.75">
      <c r="A12" s="98"/>
      <c r="B12" s="110">
        <v>94020045</v>
      </c>
      <c r="C12" s="98" t="s">
        <v>174</v>
      </c>
      <c r="D12" s="92" t="s">
        <v>19</v>
      </c>
      <c r="E12" s="177">
        <v>0</v>
      </c>
      <c r="F12" s="177">
        <v>7</v>
      </c>
      <c r="G12" s="177">
        <v>2</v>
      </c>
      <c r="H12" s="132">
        <f t="shared" si="0"/>
        <v>9</v>
      </c>
      <c r="I12" s="92">
        <v>7</v>
      </c>
      <c r="J12" s="92">
        <v>2</v>
      </c>
      <c r="K12" s="92">
        <v>3</v>
      </c>
      <c r="L12" s="92">
        <v>5</v>
      </c>
      <c r="M12" s="92">
        <v>5</v>
      </c>
      <c r="N12" s="92">
        <v>5</v>
      </c>
      <c r="O12" s="96">
        <f t="shared" si="1"/>
        <v>27</v>
      </c>
      <c r="P12" s="177">
        <v>0</v>
      </c>
      <c r="Q12" s="177">
        <v>0</v>
      </c>
      <c r="R12" s="177">
        <v>0</v>
      </c>
      <c r="S12" s="182">
        <f t="shared" si="2"/>
        <v>0</v>
      </c>
      <c r="T12" s="96">
        <f t="shared" si="3"/>
        <v>36</v>
      </c>
    </row>
    <row r="13" spans="1:20" ht="18.75">
      <c r="A13" s="98"/>
      <c r="B13" s="110"/>
      <c r="C13" s="98"/>
      <c r="D13" s="92" t="s">
        <v>5</v>
      </c>
      <c r="E13" s="177">
        <f>SUM(E11:E12)</f>
        <v>0</v>
      </c>
      <c r="F13" s="177">
        <f>SUM(F11:F12)</f>
        <v>13</v>
      </c>
      <c r="G13" s="177">
        <f>SUM(G11:G12)</f>
        <v>8</v>
      </c>
      <c r="H13" s="132">
        <f t="shared" si="0"/>
        <v>21</v>
      </c>
      <c r="I13" s="92">
        <f aca="true" t="shared" si="5" ref="I13:N13">SUM(I11:I12)</f>
        <v>12</v>
      </c>
      <c r="J13" s="92">
        <f t="shared" si="5"/>
        <v>10</v>
      </c>
      <c r="K13" s="92">
        <f t="shared" si="5"/>
        <v>10</v>
      </c>
      <c r="L13" s="92">
        <f t="shared" si="5"/>
        <v>8</v>
      </c>
      <c r="M13" s="92">
        <f t="shared" si="5"/>
        <v>11</v>
      </c>
      <c r="N13" s="92">
        <f t="shared" si="5"/>
        <v>7</v>
      </c>
      <c r="O13" s="96">
        <f t="shared" si="1"/>
        <v>58</v>
      </c>
      <c r="P13" s="177">
        <f>SUM(P11:P12)</f>
        <v>0</v>
      </c>
      <c r="Q13" s="177">
        <f>SUM(Q11:Q12)</f>
        <v>0</v>
      </c>
      <c r="R13" s="177">
        <f>SUM(R11:R12)</f>
        <v>0</v>
      </c>
      <c r="S13" s="182">
        <f t="shared" si="2"/>
        <v>0</v>
      </c>
      <c r="T13" s="96">
        <f t="shared" si="3"/>
        <v>79</v>
      </c>
    </row>
    <row r="14" spans="1:20" ht="18.75">
      <c r="A14" s="99"/>
      <c r="B14" s="111"/>
      <c r="C14" s="99"/>
      <c r="D14" s="92" t="s">
        <v>15</v>
      </c>
      <c r="E14" s="177">
        <v>0</v>
      </c>
      <c r="F14" s="177">
        <v>1</v>
      </c>
      <c r="G14" s="177">
        <v>1</v>
      </c>
      <c r="H14" s="132">
        <f t="shared" si="0"/>
        <v>2</v>
      </c>
      <c r="I14" s="92">
        <v>1</v>
      </c>
      <c r="J14" s="92">
        <v>1</v>
      </c>
      <c r="K14" s="92">
        <v>1</v>
      </c>
      <c r="L14" s="92">
        <v>1</v>
      </c>
      <c r="M14" s="92">
        <v>1</v>
      </c>
      <c r="N14" s="92">
        <v>1</v>
      </c>
      <c r="O14" s="96">
        <f t="shared" si="1"/>
        <v>6</v>
      </c>
      <c r="P14" s="177">
        <v>0</v>
      </c>
      <c r="Q14" s="177">
        <v>0</v>
      </c>
      <c r="R14" s="177">
        <v>0</v>
      </c>
      <c r="S14" s="182">
        <f t="shared" si="2"/>
        <v>0</v>
      </c>
      <c r="T14" s="96">
        <f t="shared" si="3"/>
        <v>8</v>
      </c>
    </row>
    <row r="15" spans="1:20" ht="18.75">
      <c r="A15" s="97">
        <v>3</v>
      </c>
      <c r="B15" s="83" t="s">
        <v>176</v>
      </c>
      <c r="C15" s="97" t="s">
        <v>58</v>
      </c>
      <c r="D15" s="92" t="s">
        <v>18</v>
      </c>
      <c r="E15" s="177">
        <v>9</v>
      </c>
      <c r="F15" s="177">
        <v>10</v>
      </c>
      <c r="G15" s="177">
        <v>20</v>
      </c>
      <c r="H15" s="132">
        <f t="shared" si="0"/>
        <v>39</v>
      </c>
      <c r="I15" s="92">
        <v>25</v>
      </c>
      <c r="J15" s="92">
        <v>22</v>
      </c>
      <c r="K15" s="92">
        <v>16</v>
      </c>
      <c r="L15" s="92">
        <v>16</v>
      </c>
      <c r="M15" s="92">
        <v>10</v>
      </c>
      <c r="N15" s="92">
        <v>16</v>
      </c>
      <c r="O15" s="96">
        <f aca="true" t="shared" si="6" ref="O15:O26">SUM(I15:N15)</f>
        <v>105</v>
      </c>
      <c r="P15" s="177">
        <v>0</v>
      </c>
      <c r="Q15" s="177">
        <v>0</v>
      </c>
      <c r="R15" s="177">
        <v>0</v>
      </c>
      <c r="S15" s="182">
        <f aca="true" t="shared" si="7" ref="S15:S26">SUM(P15:R15)</f>
        <v>0</v>
      </c>
      <c r="T15" s="96">
        <f t="shared" si="3"/>
        <v>144</v>
      </c>
    </row>
    <row r="16" spans="1:20" ht="18.75">
      <c r="A16" s="98"/>
      <c r="B16" s="110">
        <v>94020047</v>
      </c>
      <c r="C16" s="98" t="s">
        <v>174</v>
      </c>
      <c r="D16" s="92" t="s">
        <v>19</v>
      </c>
      <c r="E16" s="177">
        <v>15</v>
      </c>
      <c r="F16" s="177">
        <v>7</v>
      </c>
      <c r="G16" s="177">
        <v>13</v>
      </c>
      <c r="H16" s="132">
        <f t="shared" si="0"/>
        <v>35</v>
      </c>
      <c r="I16" s="92">
        <v>19</v>
      </c>
      <c r="J16" s="92">
        <v>21</v>
      </c>
      <c r="K16" s="92">
        <v>22</v>
      </c>
      <c r="L16" s="92">
        <v>9</v>
      </c>
      <c r="M16" s="92">
        <v>24</v>
      </c>
      <c r="N16" s="92">
        <v>12</v>
      </c>
      <c r="O16" s="96">
        <f t="shared" si="6"/>
        <v>107</v>
      </c>
      <c r="P16" s="177">
        <v>0</v>
      </c>
      <c r="Q16" s="177">
        <v>0</v>
      </c>
      <c r="R16" s="177">
        <v>0</v>
      </c>
      <c r="S16" s="182">
        <f t="shared" si="7"/>
        <v>0</v>
      </c>
      <c r="T16" s="96">
        <f t="shared" si="3"/>
        <v>142</v>
      </c>
    </row>
    <row r="17" spans="1:20" ht="18.75">
      <c r="A17" s="98"/>
      <c r="B17" s="112"/>
      <c r="C17" s="98"/>
      <c r="D17" s="92" t="s">
        <v>5</v>
      </c>
      <c r="E17" s="177">
        <f>SUM(E15:E16)</f>
        <v>24</v>
      </c>
      <c r="F17" s="177">
        <f>SUM(F15:F16)</f>
        <v>17</v>
      </c>
      <c r="G17" s="177">
        <f>SUM(G15:G16)</f>
        <v>33</v>
      </c>
      <c r="H17" s="132">
        <f t="shared" si="0"/>
        <v>74</v>
      </c>
      <c r="I17" s="92">
        <f aca="true" t="shared" si="8" ref="I17:N17">SUM(I15:I16)</f>
        <v>44</v>
      </c>
      <c r="J17" s="92">
        <f t="shared" si="8"/>
        <v>43</v>
      </c>
      <c r="K17" s="92">
        <f t="shared" si="8"/>
        <v>38</v>
      </c>
      <c r="L17" s="92">
        <f t="shared" si="8"/>
        <v>25</v>
      </c>
      <c r="M17" s="92">
        <f t="shared" si="8"/>
        <v>34</v>
      </c>
      <c r="N17" s="92">
        <f t="shared" si="8"/>
        <v>28</v>
      </c>
      <c r="O17" s="96">
        <f t="shared" si="6"/>
        <v>212</v>
      </c>
      <c r="P17" s="177">
        <f>SUM(P15:P16)</f>
        <v>0</v>
      </c>
      <c r="Q17" s="177">
        <f>SUM(Q15:Q16)</f>
        <v>0</v>
      </c>
      <c r="R17" s="177">
        <f>SUM(R15:R16)</f>
        <v>0</v>
      </c>
      <c r="S17" s="182">
        <f t="shared" si="7"/>
        <v>0</v>
      </c>
      <c r="T17" s="96">
        <f t="shared" si="3"/>
        <v>286</v>
      </c>
    </row>
    <row r="18" spans="1:20" ht="18.75">
      <c r="A18" s="99"/>
      <c r="B18" s="113"/>
      <c r="C18" s="99"/>
      <c r="D18" s="92" t="s">
        <v>15</v>
      </c>
      <c r="E18" s="177">
        <v>1</v>
      </c>
      <c r="F18" s="177">
        <v>1</v>
      </c>
      <c r="G18" s="177">
        <v>2</v>
      </c>
      <c r="H18" s="132">
        <f t="shared" si="0"/>
        <v>4</v>
      </c>
      <c r="I18" s="92">
        <v>2</v>
      </c>
      <c r="J18" s="92">
        <v>2</v>
      </c>
      <c r="K18" s="92">
        <v>2</v>
      </c>
      <c r="L18" s="92">
        <v>1</v>
      </c>
      <c r="M18" s="92">
        <v>1</v>
      </c>
      <c r="N18" s="92">
        <v>1</v>
      </c>
      <c r="O18" s="96">
        <f t="shared" si="6"/>
        <v>9</v>
      </c>
      <c r="P18" s="177">
        <v>0</v>
      </c>
      <c r="Q18" s="177">
        <v>0</v>
      </c>
      <c r="R18" s="177">
        <v>0</v>
      </c>
      <c r="S18" s="182">
        <f t="shared" si="7"/>
        <v>0</v>
      </c>
      <c r="T18" s="96">
        <f t="shared" si="3"/>
        <v>13</v>
      </c>
    </row>
    <row r="19" spans="1:20" ht="18.75">
      <c r="A19" s="97">
        <v>4</v>
      </c>
      <c r="B19" s="83" t="s">
        <v>177</v>
      </c>
      <c r="C19" s="97" t="s">
        <v>66</v>
      </c>
      <c r="D19" s="92" t="s">
        <v>18</v>
      </c>
      <c r="E19" s="177">
        <v>0</v>
      </c>
      <c r="F19" s="177">
        <v>7</v>
      </c>
      <c r="G19" s="177">
        <v>17</v>
      </c>
      <c r="H19" s="132">
        <f t="shared" si="0"/>
        <v>24</v>
      </c>
      <c r="I19" s="92">
        <v>19</v>
      </c>
      <c r="J19" s="92">
        <v>15</v>
      </c>
      <c r="K19" s="92">
        <v>21</v>
      </c>
      <c r="L19" s="92">
        <v>22</v>
      </c>
      <c r="M19" s="92">
        <v>18</v>
      </c>
      <c r="N19" s="92">
        <v>11</v>
      </c>
      <c r="O19" s="96">
        <f t="shared" si="6"/>
        <v>106</v>
      </c>
      <c r="P19" s="177">
        <v>0</v>
      </c>
      <c r="Q19" s="177">
        <v>0</v>
      </c>
      <c r="R19" s="177">
        <v>0</v>
      </c>
      <c r="S19" s="182">
        <f t="shared" si="7"/>
        <v>0</v>
      </c>
      <c r="T19" s="96">
        <f t="shared" si="3"/>
        <v>130</v>
      </c>
    </row>
    <row r="20" spans="1:20" ht="18.75">
      <c r="A20" s="98"/>
      <c r="B20" s="110">
        <v>94020050</v>
      </c>
      <c r="C20" s="98" t="s">
        <v>178</v>
      </c>
      <c r="D20" s="92" t="s">
        <v>19</v>
      </c>
      <c r="E20" s="177">
        <v>0</v>
      </c>
      <c r="F20" s="177">
        <v>11</v>
      </c>
      <c r="G20" s="177">
        <v>15</v>
      </c>
      <c r="H20" s="132">
        <f t="shared" si="0"/>
        <v>26</v>
      </c>
      <c r="I20" s="92">
        <v>12</v>
      </c>
      <c r="J20" s="92">
        <v>8</v>
      </c>
      <c r="K20" s="92">
        <v>9</v>
      </c>
      <c r="L20" s="92">
        <v>11</v>
      </c>
      <c r="M20" s="92">
        <v>10</v>
      </c>
      <c r="N20" s="92">
        <v>14</v>
      </c>
      <c r="O20" s="96">
        <f t="shared" si="6"/>
        <v>64</v>
      </c>
      <c r="P20" s="177">
        <v>0</v>
      </c>
      <c r="Q20" s="177">
        <v>0</v>
      </c>
      <c r="R20" s="177">
        <v>0</v>
      </c>
      <c r="S20" s="182">
        <f t="shared" si="7"/>
        <v>0</v>
      </c>
      <c r="T20" s="96">
        <f t="shared" si="3"/>
        <v>90</v>
      </c>
    </row>
    <row r="21" spans="1:20" ht="18.75">
      <c r="A21" s="98"/>
      <c r="B21" s="112"/>
      <c r="C21" s="98"/>
      <c r="D21" s="92" t="s">
        <v>5</v>
      </c>
      <c r="E21" s="177">
        <f>SUM(E19:E20)</f>
        <v>0</v>
      </c>
      <c r="F21" s="177">
        <f>SUM(F19:F20)</f>
        <v>18</v>
      </c>
      <c r="G21" s="177">
        <f>SUM(G19:G20)</f>
        <v>32</v>
      </c>
      <c r="H21" s="132">
        <f t="shared" si="0"/>
        <v>50</v>
      </c>
      <c r="I21" s="92">
        <f aca="true" t="shared" si="9" ref="I21:N21">SUM(I19:I20)</f>
        <v>31</v>
      </c>
      <c r="J21" s="92">
        <f t="shared" si="9"/>
        <v>23</v>
      </c>
      <c r="K21" s="92">
        <f t="shared" si="9"/>
        <v>30</v>
      </c>
      <c r="L21" s="92">
        <f>SUM(L19:L20)</f>
        <v>33</v>
      </c>
      <c r="M21" s="92">
        <f t="shared" si="9"/>
        <v>28</v>
      </c>
      <c r="N21" s="92">
        <f t="shared" si="9"/>
        <v>25</v>
      </c>
      <c r="O21" s="96">
        <f t="shared" si="6"/>
        <v>170</v>
      </c>
      <c r="P21" s="177">
        <f>SUM(P19:P20)</f>
        <v>0</v>
      </c>
      <c r="Q21" s="177">
        <f>SUM(Q19:Q20)</f>
        <v>0</v>
      </c>
      <c r="R21" s="177">
        <f>SUM(R19:R20)</f>
        <v>0</v>
      </c>
      <c r="S21" s="182">
        <f t="shared" si="7"/>
        <v>0</v>
      </c>
      <c r="T21" s="96">
        <f t="shared" si="3"/>
        <v>220</v>
      </c>
    </row>
    <row r="22" spans="1:20" ht="18.75">
      <c r="A22" s="99"/>
      <c r="B22" s="113"/>
      <c r="C22" s="99"/>
      <c r="D22" s="92" t="s">
        <v>15</v>
      </c>
      <c r="E22" s="177">
        <v>0</v>
      </c>
      <c r="F22" s="177">
        <v>1</v>
      </c>
      <c r="G22" s="177">
        <v>1</v>
      </c>
      <c r="H22" s="132">
        <f t="shared" si="0"/>
        <v>2</v>
      </c>
      <c r="I22" s="92">
        <v>1</v>
      </c>
      <c r="J22" s="92">
        <v>1</v>
      </c>
      <c r="K22" s="92">
        <v>1</v>
      </c>
      <c r="L22" s="92">
        <v>1</v>
      </c>
      <c r="M22" s="92">
        <v>1</v>
      </c>
      <c r="N22" s="92">
        <v>1</v>
      </c>
      <c r="O22" s="96">
        <f t="shared" si="6"/>
        <v>6</v>
      </c>
      <c r="P22" s="177">
        <v>0</v>
      </c>
      <c r="Q22" s="177">
        <v>0</v>
      </c>
      <c r="R22" s="177">
        <v>0</v>
      </c>
      <c r="S22" s="182">
        <f t="shared" si="7"/>
        <v>0</v>
      </c>
      <c r="T22" s="96">
        <f t="shared" si="3"/>
        <v>8</v>
      </c>
    </row>
    <row r="23" spans="1:20" ht="18.75">
      <c r="A23" s="97">
        <v>5</v>
      </c>
      <c r="B23" s="83" t="s">
        <v>179</v>
      </c>
      <c r="C23" s="97" t="s">
        <v>33</v>
      </c>
      <c r="D23" s="92" t="s">
        <v>18</v>
      </c>
      <c r="E23" s="177">
        <v>0</v>
      </c>
      <c r="F23" s="177">
        <v>8</v>
      </c>
      <c r="G23" s="177">
        <v>8</v>
      </c>
      <c r="H23" s="132">
        <f t="shared" si="0"/>
        <v>16</v>
      </c>
      <c r="I23" s="92">
        <v>10</v>
      </c>
      <c r="J23" s="92">
        <v>11</v>
      </c>
      <c r="K23" s="92">
        <v>8</v>
      </c>
      <c r="L23" s="92">
        <v>6</v>
      </c>
      <c r="M23" s="92">
        <v>5</v>
      </c>
      <c r="N23" s="92">
        <v>10</v>
      </c>
      <c r="O23" s="96">
        <f t="shared" si="6"/>
        <v>50</v>
      </c>
      <c r="P23" s="177">
        <v>0</v>
      </c>
      <c r="Q23" s="177">
        <v>0</v>
      </c>
      <c r="R23" s="177">
        <v>0</v>
      </c>
      <c r="S23" s="182">
        <f t="shared" si="7"/>
        <v>0</v>
      </c>
      <c r="T23" s="96">
        <f t="shared" si="3"/>
        <v>66</v>
      </c>
    </row>
    <row r="24" spans="1:20" ht="18.75">
      <c r="A24" s="98"/>
      <c r="B24" s="110">
        <v>94020051</v>
      </c>
      <c r="C24" s="98" t="s">
        <v>178</v>
      </c>
      <c r="D24" s="92" t="s">
        <v>19</v>
      </c>
      <c r="E24" s="177">
        <v>0</v>
      </c>
      <c r="F24" s="177">
        <v>3</v>
      </c>
      <c r="G24" s="177">
        <v>6</v>
      </c>
      <c r="H24" s="132">
        <f t="shared" si="0"/>
        <v>9</v>
      </c>
      <c r="I24" s="92">
        <v>5</v>
      </c>
      <c r="J24" s="92">
        <v>7</v>
      </c>
      <c r="K24" s="92">
        <v>8</v>
      </c>
      <c r="L24" s="92">
        <v>3</v>
      </c>
      <c r="M24" s="92">
        <v>5</v>
      </c>
      <c r="N24" s="92">
        <v>6</v>
      </c>
      <c r="O24" s="96">
        <f t="shared" si="6"/>
        <v>34</v>
      </c>
      <c r="P24" s="177">
        <v>0</v>
      </c>
      <c r="Q24" s="177">
        <v>0</v>
      </c>
      <c r="R24" s="177">
        <v>0</v>
      </c>
      <c r="S24" s="182">
        <f t="shared" si="7"/>
        <v>0</v>
      </c>
      <c r="T24" s="96">
        <f t="shared" si="3"/>
        <v>43</v>
      </c>
    </row>
    <row r="25" spans="1:20" ht="18.75">
      <c r="A25" s="98"/>
      <c r="B25" s="112"/>
      <c r="C25" s="98"/>
      <c r="D25" s="92" t="s">
        <v>5</v>
      </c>
      <c r="E25" s="177">
        <f>SUM(E23:E24)</f>
        <v>0</v>
      </c>
      <c r="F25" s="177">
        <f>SUM(F23:F24)</f>
        <v>11</v>
      </c>
      <c r="G25" s="177">
        <f>SUM(G23:G24)</f>
        <v>14</v>
      </c>
      <c r="H25" s="132">
        <f t="shared" si="0"/>
        <v>25</v>
      </c>
      <c r="I25" s="92">
        <f aca="true" t="shared" si="10" ref="I25:N25">SUM(I23:I24)</f>
        <v>15</v>
      </c>
      <c r="J25" s="92">
        <f t="shared" si="10"/>
        <v>18</v>
      </c>
      <c r="K25" s="92">
        <f t="shared" si="10"/>
        <v>16</v>
      </c>
      <c r="L25" s="92">
        <f t="shared" si="10"/>
        <v>9</v>
      </c>
      <c r="M25" s="92">
        <f t="shared" si="10"/>
        <v>10</v>
      </c>
      <c r="N25" s="92">
        <f t="shared" si="10"/>
        <v>16</v>
      </c>
      <c r="O25" s="96">
        <f t="shared" si="6"/>
        <v>84</v>
      </c>
      <c r="P25" s="177">
        <f>SUM(P23:P24)</f>
        <v>0</v>
      </c>
      <c r="Q25" s="177">
        <f>SUM(Q23:Q24)</f>
        <v>0</v>
      </c>
      <c r="R25" s="177">
        <f>SUM(R23:R24)</f>
        <v>0</v>
      </c>
      <c r="S25" s="182">
        <f t="shared" si="7"/>
        <v>0</v>
      </c>
      <c r="T25" s="96">
        <f t="shared" si="3"/>
        <v>109</v>
      </c>
    </row>
    <row r="26" spans="1:20" ht="18.75">
      <c r="A26" s="99"/>
      <c r="B26" s="113"/>
      <c r="C26" s="99"/>
      <c r="D26" s="92" t="s">
        <v>15</v>
      </c>
      <c r="E26" s="177">
        <v>0</v>
      </c>
      <c r="F26" s="177">
        <v>1</v>
      </c>
      <c r="G26" s="177">
        <v>1</v>
      </c>
      <c r="H26" s="132">
        <f t="shared" si="0"/>
        <v>2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6">
        <f t="shared" si="6"/>
        <v>6</v>
      </c>
      <c r="P26" s="177">
        <v>0</v>
      </c>
      <c r="Q26" s="177">
        <v>0</v>
      </c>
      <c r="R26" s="177">
        <v>0</v>
      </c>
      <c r="S26" s="182">
        <f t="shared" si="7"/>
        <v>0</v>
      </c>
      <c r="T26" s="96">
        <f t="shared" si="3"/>
        <v>8</v>
      </c>
    </row>
    <row r="27" spans="1:20" ht="18.75">
      <c r="A27" s="97">
        <v>6</v>
      </c>
      <c r="B27" s="83" t="s">
        <v>180</v>
      </c>
      <c r="C27" s="97" t="s">
        <v>31</v>
      </c>
      <c r="D27" s="92" t="s">
        <v>18</v>
      </c>
      <c r="E27" s="177">
        <v>5</v>
      </c>
      <c r="F27" s="177">
        <v>12</v>
      </c>
      <c r="G27" s="177">
        <v>6</v>
      </c>
      <c r="H27" s="132">
        <f aca="true" t="shared" si="11" ref="H27:H34">SUM(E27:G27)</f>
        <v>23</v>
      </c>
      <c r="I27" s="92">
        <v>10</v>
      </c>
      <c r="J27" s="92">
        <v>9</v>
      </c>
      <c r="K27" s="92">
        <v>12</v>
      </c>
      <c r="L27" s="92">
        <v>6</v>
      </c>
      <c r="M27" s="92">
        <v>7</v>
      </c>
      <c r="N27" s="92">
        <v>10</v>
      </c>
      <c r="O27" s="96">
        <f aca="true" t="shared" si="12" ref="O27:O34">SUM(I27:N27)</f>
        <v>54</v>
      </c>
      <c r="P27" s="177">
        <v>0</v>
      </c>
      <c r="Q27" s="177">
        <v>0</v>
      </c>
      <c r="R27" s="177">
        <v>0</v>
      </c>
      <c r="S27" s="182">
        <f aca="true" t="shared" si="13" ref="S27:S34">SUM(P27:R27)</f>
        <v>0</v>
      </c>
      <c r="T27" s="96">
        <f aca="true" t="shared" si="14" ref="T27:T34">SUM(S27,O27,H27)</f>
        <v>77</v>
      </c>
    </row>
    <row r="28" spans="1:20" ht="18.75">
      <c r="A28" s="98"/>
      <c r="B28" s="110">
        <v>94020052</v>
      </c>
      <c r="C28" s="98" t="s">
        <v>178</v>
      </c>
      <c r="D28" s="92" t="s">
        <v>19</v>
      </c>
      <c r="E28" s="177">
        <v>1</v>
      </c>
      <c r="F28" s="177">
        <v>6</v>
      </c>
      <c r="G28" s="177">
        <v>16</v>
      </c>
      <c r="H28" s="132">
        <f t="shared" si="11"/>
        <v>23</v>
      </c>
      <c r="I28" s="92">
        <v>7</v>
      </c>
      <c r="J28" s="92">
        <v>14</v>
      </c>
      <c r="K28" s="92">
        <v>6</v>
      </c>
      <c r="L28" s="92">
        <v>12</v>
      </c>
      <c r="M28" s="92">
        <v>3</v>
      </c>
      <c r="N28" s="92">
        <v>5</v>
      </c>
      <c r="O28" s="96">
        <f t="shared" si="12"/>
        <v>47</v>
      </c>
      <c r="P28" s="177">
        <v>0</v>
      </c>
      <c r="Q28" s="177">
        <v>0</v>
      </c>
      <c r="R28" s="177">
        <v>0</v>
      </c>
      <c r="S28" s="182">
        <f t="shared" si="13"/>
        <v>0</v>
      </c>
      <c r="T28" s="96">
        <f t="shared" si="14"/>
        <v>70</v>
      </c>
    </row>
    <row r="29" spans="1:20" ht="18.75">
      <c r="A29" s="98"/>
      <c r="B29" s="112"/>
      <c r="C29" s="98"/>
      <c r="D29" s="92" t="s">
        <v>5</v>
      </c>
      <c r="E29" s="177">
        <f>SUM(E27:E28)</f>
        <v>6</v>
      </c>
      <c r="F29" s="177">
        <f>SUM(F27:F28)</f>
        <v>18</v>
      </c>
      <c r="G29" s="177">
        <f>SUM(G27:G28)</f>
        <v>22</v>
      </c>
      <c r="H29" s="132">
        <f t="shared" si="11"/>
        <v>46</v>
      </c>
      <c r="I29" s="92">
        <f aca="true" t="shared" si="15" ref="I29:N29">SUM(I27:I28)</f>
        <v>17</v>
      </c>
      <c r="J29" s="92">
        <f t="shared" si="15"/>
        <v>23</v>
      </c>
      <c r="K29" s="92">
        <f t="shared" si="15"/>
        <v>18</v>
      </c>
      <c r="L29" s="92">
        <f t="shared" si="15"/>
        <v>18</v>
      </c>
      <c r="M29" s="92">
        <f t="shared" si="15"/>
        <v>10</v>
      </c>
      <c r="N29" s="92">
        <f t="shared" si="15"/>
        <v>15</v>
      </c>
      <c r="O29" s="96">
        <f t="shared" si="12"/>
        <v>101</v>
      </c>
      <c r="P29" s="177">
        <f>SUM(P27:P28)</f>
        <v>0</v>
      </c>
      <c r="Q29" s="177">
        <f>SUM(Q27:Q28)</f>
        <v>0</v>
      </c>
      <c r="R29" s="177">
        <f>SUM(R27:R28)</f>
        <v>0</v>
      </c>
      <c r="S29" s="182">
        <f t="shared" si="13"/>
        <v>0</v>
      </c>
      <c r="T29" s="96">
        <f t="shared" si="14"/>
        <v>147</v>
      </c>
    </row>
    <row r="30" spans="1:20" ht="18.75">
      <c r="A30" s="99"/>
      <c r="B30" s="113"/>
      <c r="C30" s="99"/>
      <c r="D30" s="92" t="s">
        <v>15</v>
      </c>
      <c r="E30" s="177">
        <v>1</v>
      </c>
      <c r="F30" s="177">
        <v>1</v>
      </c>
      <c r="G30" s="177">
        <v>1</v>
      </c>
      <c r="H30" s="132">
        <f t="shared" si="11"/>
        <v>3</v>
      </c>
      <c r="I30" s="92">
        <v>1</v>
      </c>
      <c r="J30" s="92">
        <v>1</v>
      </c>
      <c r="K30" s="92">
        <v>1</v>
      </c>
      <c r="L30" s="92">
        <v>1</v>
      </c>
      <c r="M30" s="92">
        <v>1</v>
      </c>
      <c r="N30" s="92">
        <v>1</v>
      </c>
      <c r="O30" s="96">
        <f t="shared" si="12"/>
        <v>6</v>
      </c>
      <c r="P30" s="177">
        <v>0</v>
      </c>
      <c r="Q30" s="177">
        <v>0</v>
      </c>
      <c r="R30" s="177">
        <v>0</v>
      </c>
      <c r="S30" s="182">
        <f t="shared" si="13"/>
        <v>0</v>
      </c>
      <c r="T30" s="96">
        <f t="shared" si="14"/>
        <v>9</v>
      </c>
    </row>
    <row r="31" spans="1:20" ht="18.75">
      <c r="A31" s="97">
        <v>7</v>
      </c>
      <c r="B31" s="83" t="s">
        <v>181</v>
      </c>
      <c r="C31" s="97" t="s">
        <v>31</v>
      </c>
      <c r="D31" s="92" t="s">
        <v>18</v>
      </c>
      <c r="E31" s="177">
        <v>5</v>
      </c>
      <c r="F31" s="177">
        <v>8</v>
      </c>
      <c r="G31" s="177">
        <v>9</v>
      </c>
      <c r="H31" s="132">
        <f t="shared" si="11"/>
        <v>22</v>
      </c>
      <c r="I31" s="92">
        <v>10</v>
      </c>
      <c r="J31" s="92">
        <v>15</v>
      </c>
      <c r="K31" s="92">
        <v>9</v>
      </c>
      <c r="L31" s="92">
        <v>10</v>
      </c>
      <c r="M31" s="92">
        <v>10</v>
      </c>
      <c r="N31" s="92">
        <v>9</v>
      </c>
      <c r="O31" s="96">
        <f t="shared" si="12"/>
        <v>63</v>
      </c>
      <c r="P31" s="177">
        <v>0</v>
      </c>
      <c r="Q31" s="177">
        <v>0</v>
      </c>
      <c r="R31" s="177">
        <v>0</v>
      </c>
      <c r="S31" s="182">
        <f t="shared" si="13"/>
        <v>0</v>
      </c>
      <c r="T31" s="96">
        <f t="shared" si="14"/>
        <v>85</v>
      </c>
    </row>
    <row r="32" spans="1:20" ht="18.75">
      <c r="A32" s="98"/>
      <c r="B32" s="110">
        <v>94020077</v>
      </c>
      <c r="C32" s="98" t="s">
        <v>182</v>
      </c>
      <c r="D32" s="92" t="s">
        <v>19</v>
      </c>
      <c r="E32" s="177">
        <v>8</v>
      </c>
      <c r="F32" s="177">
        <v>2</v>
      </c>
      <c r="G32" s="177">
        <v>7</v>
      </c>
      <c r="H32" s="132">
        <f t="shared" si="11"/>
        <v>17</v>
      </c>
      <c r="I32" s="92">
        <v>9</v>
      </c>
      <c r="J32" s="92">
        <v>5</v>
      </c>
      <c r="K32" s="92">
        <v>13</v>
      </c>
      <c r="L32" s="92">
        <v>9</v>
      </c>
      <c r="M32" s="92">
        <v>13</v>
      </c>
      <c r="N32" s="92">
        <v>8</v>
      </c>
      <c r="O32" s="96">
        <f t="shared" si="12"/>
        <v>57</v>
      </c>
      <c r="P32" s="177">
        <v>0</v>
      </c>
      <c r="Q32" s="177">
        <v>0</v>
      </c>
      <c r="R32" s="177">
        <v>0</v>
      </c>
      <c r="S32" s="182">
        <f t="shared" si="13"/>
        <v>0</v>
      </c>
      <c r="T32" s="96">
        <f t="shared" si="14"/>
        <v>74</v>
      </c>
    </row>
    <row r="33" spans="1:20" ht="18.75">
      <c r="A33" s="98"/>
      <c r="B33" s="110"/>
      <c r="C33" s="98"/>
      <c r="D33" s="92" t="s">
        <v>5</v>
      </c>
      <c r="E33" s="177">
        <f>SUM(E31:E32)</f>
        <v>13</v>
      </c>
      <c r="F33" s="177">
        <f>SUM(F31:F32)</f>
        <v>10</v>
      </c>
      <c r="G33" s="177">
        <f>SUM(G31:G32)</f>
        <v>16</v>
      </c>
      <c r="H33" s="132">
        <f t="shared" si="11"/>
        <v>39</v>
      </c>
      <c r="I33" s="92">
        <f aca="true" t="shared" si="16" ref="I33:N33">SUM(I31:I32)</f>
        <v>19</v>
      </c>
      <c r="J33" s="92">
        <f t="shared" si="16"/>
        <v>20</v>
      </c>
      <c r="K33" s="92">
        <f t="shared" si="16"/>
        <v>22</v>
      </c>
      <c r="L33" s="92">
        <f t="shared" si="16"/>
        <v>19</v>
      </c>
      <c r="M33" s="92">
        <f t="shared" si="16"/>
        <v>23</v>
      </c>
      <c r="N33" s="92">
        <f t="shared" si="16"/>
        <v>17</v>
      </c>
      <c r="O33" s="96">
        <f t="shared" si="12"/>
        <v>120</v>
      </c>
      <c r="P33" s="177">
        <f>SUM(P31:P32)</f>
        <v>0</v>
      </c>
      <c r="Q33" s="177">
        <f>SUM(Q31:Q32)</f>
        <v>0</v>
      </c>
      <c r="R33" s="177">
        <f>SUM(R31:R32)</f>
        <v>0</v>
      </c>
      <c r="S33" s="182">
        <f t="shared" si="13"/>
        <v>0</v>
      </c>
      <c r="T33" s="96">
        <f t="shared" si="14"/>
        <v>159</v>
      </c>
    </row>
    <row r="34" spans="1:20" ht="18.75">
      <c r="A34" s="99"/>
      <c r="B34" s="111"/>
      <c r="C34" s="99"/>
      <c r="D34" s="92" t="s">
        <v>15</v>
      </c>
      <c r="E34" s="177">
        <v>1</v>
      </c>
      <c r="F34" s="177">
        <v>1</v>
      </c>
      <c r="G34" s="177">
        <v>1</v>
      </c>
      <c r="H34" s="132">
        <f t="shared" si="11"/>
        <v>3</v>
      </c>
      <c r="I34" s="92">
        <v>1</v>
      </c>
      <c r="J34" s="92">
        <v>1</v>
      </c>
      <c r="K34" s="92">
        <v>1</v>
      </c>
      <c r="L34" s="92">
        <v>1</v>
      </c>
      <c r="M34" s="92">
        <v>1</v>
      </c>
      <c r="N34" s="92">
        <v>1</v>
      </c>
      <c r="O34" s="96">
        <f t="shared" si="12"/>
        <v>6</v>
      </c>
      <c r="P34" s="177">
        <v>0</v>
      </c>
      <c r="Q34" s="177">
        <v>0</v>
      </c>
      <c r="R34" s="177">
        <v>0</v>
      </c>
      <c r="S34" s="182">
        <f t="shared" si="13"/>
        <v>0</v>
      </c>
      <c r="T34" s="96">
        <f t="shared" si="14"/>
        <v>9</v>
      </c>
    </row>
    <row r="35" spans="1:20" ht="18.75">
      <c r="A35" s="100"/>
      <c r="B35" s="120"/>
      <c r="C35" s="100"/>
      <c r="D35" s="100"/>
      <c r="E35" s="180"/>
      <c r="F35" s="180"/>
      <c r="G35" s="180"/>
      <c r="H35" s="133"/>
      <c r="I35" s="100"/>
      <c r="J35" s="100"/>
      <c r="K35" s="100"/>
      <c r="L35" s="100"/>
      <c r="M35" s="100"/>
      <c r="N35" s="100"/>
      <c r="O35" s="101"/>
      <c r="P35" s="180"/>
      <c r="Q35" s="180"/>
      <c r="R35" s="180"/>
      <c r="S35" s="183"/>
      <c r="T35" s="101"/>
    </row>
    <row r="36" spans="1:20" ht="18">
      <c r="A36" s="170" t="s">
        <v>0</v>
      </c>
      <c r="B36" s="171" t="s">
        <v>227</v>
      </c>
      <c r="C36" s="170" t="s">
        <v>25</v>
      </c>
      <c r="D36" s="90" t="s">
        <v>232</v>
      </c>
      <c r="E36" s="174"/>
      <c r="F36" s="174"/>
      <c r="G36" s="174"/>
      <c r="H36" s="175"/>
      <c r="I36" s="90"/>
      <c r="J36" s="90"/>
      <c r="K36" s="90"/>
      <c r="L36" s="90"/>
      <c r="M36" s="90"/>
      <c r="N36" s="90"/>
      <c r="O36" s="91"/>
      <c r="P36" s="174"/>
      <c r="Q36" s="174"/>
      <c r="R36" s="174"/>
      <c r="S36" s="175"/>
      <c r="T36" s="91"/>
    </row>
    <row r="37" spans="1:20" ht="18" customHeight="1">
      <c r="A37" s="170"/>
      <c r="B37" s="171"/>
      <c r="C37" s="170"/>
      <c r="D37" s="92" t="s">
        <v>2</v>
      </c>
      <c r="E37" s="151" t="s">
        <v>3</v>
      </c>
      <c r="F37" s="151" t="s">
        <v>4</v>
      </c>
      <c r="G37" s="151" t="s">
        <v>234</v>
      </c>
      <c r="H37" s="176" t="s">
        <v>5</v>
      </c>
      <c r="I37" s="170" t="s">
        <v>6</v>
      </c>
      <c r="J37" s="170" t="s">
        <v>7</v>
      </c>
      <c r="K37" s="170" t="s">
        <v>8</v>
      </c>
      <c r="L37" s="170" t="s">
        <v>9</v>
      </c>
      <c r="M37" s="170" t="s">
        <v>10</v>
      </c>
      <c r="N37" s="170" t="s">
        <v>11</v>
      </c>
      <c r="O37" s="169" t="s">
        <v>5</v>
      </c>
      <c r="P37" s="188" t="s">
        <v>12</v>
      </c>
      <c r="Q37" s="188" t="s">
        <v>13</v>
      </c>
      <c r="R37" s="188" t="s">
        <v>26</v>
      </c>
      <c r="S37" s="176" t="s">
        <v>5</v>
      </c>
      <c r="T37" s="94" t="s">
        <v>5</v>
      </c>
    </row>
    <row r="38" spans="1:20" ht="18">
      <c r="A38" s="170"/>
      <c r="B38" s="171"/>
      <c r="C38" s="170"/>
      <c r="D38" s="92" t="s">
        <v>15</v>
      </c>
      <c r="E38" s="151"/>
      <c r="F38" s="151"/>
      <c r="G38" s="151"/>
      <c r="H38" s="176"/>
      <c r="I38" s="170"/>
      <c r="J38" s="170"/>
      <c r="K38" s="170"/>
      <c r="L38" s="170"/>
      <c r="M38" s="170"/>
      <c r="N38" s="170"/>
      <c r="O38" s="169"/>
      <c r="P38" s="188"/>
      <c r="Q38" s="188"/>
      <c r="R38" s="188"/>
      <c r="S38" s="176"/>
      <c r="T38" s="95" t="s">
        <v>16</v>
      </c>
    </row>
    <row r="39" spans="1:20" ht="18.75">
      <c r="A39" s="102" t="s">
        <v>254</v>
      </c>
      <c r="B39" s="114"/>
      <c r="C39" s="89"/>
      <c r="D39" s="92"/>
      <c r="E39" s="177"/>
      <c r="F39" s="178"/>
      <c r="G39" s="178"/>
      <c r="H39" s="179"/>
      <c r="I39" s="89"/>
      <c r="J39" s="89"/>
      <c r="K39" s="89"/>
      <c r="L39" s="89"/>
      <c r="M39" s="89"/>
      <c r="N39" s="89"/>
      <c r="O39" s="93"/>
      <c r="P39" s="178"/>
      <c r="Q39" s="178"/>
      <c r="R39" s="178"/>
      <c r="S39" s="179"/>
      <c r="T39" s="96"/>
    </row>
    <row r="40" spans="1:20" ht="18.75">
      <c r="A40" s="97">
        <v>8</v>
      </c>
      <c r="B40" s="83" t="s">
        <v>183</v>
      </c>
      <c r="C40" s="97" t="s">
        <v>33</v>
      </c>
      <c r="D40" s="92" t="s">
        <v>18</v>
      </c>
      <c r="E40" s="177">
        <v>9</v>
      </c>
      <c r="F40" s="177">
        <v>3</v>
      </c>
      <c r="G40" s="177">
        <v>5</v>
      </c>
      <c r="H40" s="132">
        <f aca="true" t="shared" si="17" ref="H40:H55">SUM(E40:G40)</f>
        <v>17</v>
      </c>
      <c r="I40" s="92">
        <v>5</v>
      </c>
      <c r="J40" s="92">
        <v>9</v>
      </c>
      <c r="K40" s="92">
        <v>6</v>
      </c>
      <c r="L40" s="92">
        <v>7</v>
      </c>
      <c r="M40" s="92">
        <v>10</v>
      </c>
      <c r="N40" s="92">
        <v>7</v>
      </c>
      <c r="O40" s="96">
        <f aca="true" t="shared" si="18" ref="O40:O55">SUM(I40:N40)</f>
        <v>44</v>
      </c>
      <c r="P40" s="177">
        <v>7</v>
      </c>
      <c r="Q40" s="177">
        <v>5</v>
      </c>
      <c r="R40" s="177">
        <v>10</v>
      </c>
      <c r="S40" s="182">
        <f aca="true" t="shared" si="19" ref="S40:S55">SUM(P40:R40)</f>
        <v>22</v>
      </c>
      <c r="T40" s="96">
        <f aca="true" t="shared" si="20" ref="T40:T55">SUM(S40,O40,H40)</f>
        <v>83</v>
      </c>
    </row>
    <row r="41" spans="1:20" ht="18.75">
      <c r="A41" s="98"/>
      <c r="B41" s="110">
        <v>94020080</v>
      </c>
      <c r="C41" s="98" t="s">
        <v>182</v>
      </c>
      <c r="D41" s="92" t="s">
        <v>19</v>
      </c>
      <c r="E41" s="177">
        <v>5</v>
      </c>
      <c r="F41" s="177">
        <v>8</v>
      </c>
      <c r="G41" s="177">
        <v>7</v>
      </c>
      <c r="H41" s="132">
        <f t="shared" si="17"/>
        <v>20</v>
      </c>
      <c r="I41" s="92">
        <v>7</v>
      </c>
      <c r="J41" s="92">
        <v>8</v>
      </c>
      <c r="K41" s="92">
        <v>9</v>
      </c>
      <c r="L41" s="92">
        <v>3</v>
      </c>
      <c r="M41" s="92">
        <v>14</v>
      </c>
      <c r="N41" s="92">
        <v>5</v>
      </c>
      <c r="O41" s="96">
        <f t="shared" si="18"/>
        <v>46</v>
      </c>
      <c r="P41" s="177">
        <v>3</v>
      </c>
      <c r="Q41" s="177">
        <v>7</v>
      </c>
      <c r="R41" s="177">
        <v>5</v>
      </c>
      <c r="S41" s="182">
        <f t="shared" si="19"/>
        <v>15</v>
      </c>
      <c r="T41" s="96">
        <f t="shared" si="20"/>
        <v>81</v>
      </c>
    </row>
    <row r="42" spans="1:20" ht="18.75">
      <c r="A42" s="98"/>
      <c r="B42" s="112"/>
      <c r="C42" s="98"/>
      <c r="D42" s="92" t="s">
        <v>5</v>
      </c>
      <c r="E42" s="177">
        <f>SUM(E40:E41)</f>
        <v>14</v>
      </c>
      <c r="F42" s="177">
        <f>SUM(F40:F41)</f>
        <v>11</v>
      </c>
      <c r="G42" s="177">
        <f>SUM(G40:G41)</f>
        <v>12</v>
      </c>
      <c r="H42" s="132">
        <f t="shared" si="17"/>
        <v>37</v>
      </c>
      <c r="I42" s="92">
        <f aca="true" t="shared" si="21" ref="I42:N42">SUM(I40:I41)</f>
        <v>12</v>
      </c>
      <c r="J42" s="92">
        <f t="shared" si="21"/>
        <v>17</v>
      </c>
      <c r="K42" s="92">
        <f t="shared" si="21"/>
        <v>15</v>
      </c>
      <c r="L42" s="92">
        <f t="shared" si="21"/>
        <v>10</v>
      </c>
      <c r="M42" s="92">
        <f t="shared" si="21"/>
        <v>24</v>
      </c>
      <c r="N42" s="92">
        <f t="shared" si="21"/>
        <v>12</v>
      </c>
      <c r="O42" s="96">
        <f t="shared" si="18"/>
        <v>90</v>
      </c>
      <c r="P42" s="177">
        <f>SUM(P40:P41)</f>
        <v>10</v>
      </c>
      <c r="Q42" s="177">
        <f>SUM(Q40:Q41)</f>
        <v>12</v>
      </c>
      <c r="R42" s="177">
        <f>SUM(R40:R41)</f>
        <v>15</v>
      </c>
      <c r="S42" s="182">
        <f t="shared" si="19"/>
        <v>37</v>
      </c>
      <c r="T42" s="96">
        <f t="shared" si="20"/>
        <v>164</v>
      </c>
    </row>
    <row r="43" spans="1:20" ht="18.75">
      <c r="A43" s="99"/>
      <c r="B43" s="113"/>
      <c r="C43" s="99"/>
      <c r="D43" s="92" t="s">
        <v>15</v>
      </c>
      <c r="E43" s="177">
        <v>1</v>
      </c>
      <c r="F43" s="177">
        <v>1</v>
      </c>
      <c r="G43" s="177">
        <v>1</v>
      </c>
      <c r="H43" s="132">
        <f t="shared" si="17"/>
        <v>3</v>
      </c>
      <c r="I43" s="92">
        <v>1</v>
      </c>
      <c r="J43" s="92">
        <v>1</v>
      </c>
      <c r="K43" s="92">
        <v>1</v>
      </c>
      <c r="L43" s="92">
        <v>1</v>
      </c>
      <c r="M43" s="92">
        <v>1</v>
      </c>
      <c r="N43" s="92">
        <v>1</v>
      </c>
      <c r="O43" s="96">
        <f t="shared" si="18"/>
        <v>6</v>
      </c>
      <c r="P43" s="177">
        <v>1</v>
      </c>
      <c r="Q43" s="177">
        <v>1</v>
      </c>
      <c r="R43" s="177">
        <v>1</v>
      </c>
      <c r="S43" s="182">
        <f t="shared" si="19"/>
        <v>3</v>
      </c>
      <c r="T43" s="96">
        <f t="shared" si="20"/>
        <v>12</v>
      </c>
    </row>
    <row r="44" spans="1:20" ht="18.75">
      <c r="A44" s="97">
        <v>9</v>
      </c>
      <c r="B44" s="83" t="s">
        <v>184</v>
      </c>
      <c r="C44" s="97" t="s">
        <v>55</v>
      </c>
      <c r="D44" s="92" t="s">
        <v>18</v>
      </c>
      <c r="E44" s="177">
        <v>4</v>
      </c>
      <c r="F44" s="177">
        <v>6</v>
      </c>
      <c r="G44" s="177">
        <v>7</v>
      </c>
      <c r="H44" s="132">
        <f t="shared" si="17"/>
        <v>17</v>
      </c>
      <c r="I44" s="92">
        <v>10</v>
      </c>
      <c r="J44" s="92">
        <v>13</v>
      </c>
      <c r="K44" s="92">
        <v>5</v>
      </c>
      <c r="L44" s="92">
        <v>9</v>
      </c>
      <c r="M44" s="92">
        <v>13</v>
      </c>
      <c r="N44" s="92">
        <v>4</v>
      </c>
      <c r="O44" s="96">
        <f t="shared" si="18"/>
        <v>54</v>
      </c>
      <c r="P44" s="177">
        <v>0</v>
      </c>
      <c r="Q44" s="177">
        <v>0</v>
      </c>
      <c r="R44" s="177">
        <v>0</v>
      </c>
      <c r="S44" s="182">
        <f t="shared" si="19"/>
        <v>0</v>
      </c>
      <c r="T44" s="96">
        <f t="shared" si="20"/>
        <v>71</v>
      </c>
    </row>
    <row r="45" spans="1:20" ht="18.75">
      <c r="A45" s="98"/>
      <c r="B45" s="110">
        <v>94020078</v>
      </c>
      <c r="C45" s="98" t="s">
        <v>182</v>
      </c>
      <c r="D45" s="92" t="s">
        <v>19</v>
      </c>
      <c r="E45" s="177">
        <v>1</v>
      </c>
      <c r="F45" s="177">
        <v>4</v>
      </c>
      <c r="G45" s="177">
        <v>2</v>
      </c>
      <c r="H45" s="132">
        <f t="shared" si="17"/>
        <v>7</v>
      </c>
      <c r="I45" s="92">
        <v>5</v>
      </c>
      <c r="J45" s="92">
        <v>6</v>
      </c>
      <c r="K45" s="92">
        <v>5</v>
      </c>
      <c r="L45" s="92">
        <v>9</v>
      </c>
      <c r="M45" s="92">
        <v>7</v>
      </c>
      <c r="N45" s="92">
        <v>6</v>
      </c>
      <c r="O45" s="96">
        <f t="shared" si="18"/>
        <v>38</v>
      </c>
      <c r="P45" s="177">
        <v>0</v>
      </c>
      <c r="Q45" s="177">
        <v>0</v>
      </c>
      <c r="R45" s="177">
        <v>0</v>
      </c>
      <c r="S45" s="182">
        <f t="shared" si="19"/>
        <v>0</v>
      </c>
      <c r="T45" s="96">
        <f t="shared" si="20"/>
        <v>45</v>
      </c>
    </row>
    <row r="46" spans="1:20" ht="18.75">
      <c r="A46" s="98"/>
      <c r="B46" s="110"/>
      <c r="C46" s="98"/>
      <c r="D46" s="92" t="s">
        <v>5</v>
      </c>
      <c r="E46" s="177">
        <f>SUM(E44:E45)</f>
        <v>5</v>
      </c>
      <c r="F46" s="177">
        <f>SUM(F44:F45)</f>
        <v>10</v>
      </c>
      <c r="G46" s="177">
        <f>SUM(G44:G45)</f>
        <v>9</v>
      </c>
      <c r="H46" s="132">
        <f t="shared" si="17"/>
        <v>24</v>
      </c>
      <c r="I46" s="92">
        <f aca="true" t="shared" si="22" ref="I46:N46">SUM(I44:I45)</f>
        <v>15</v>
      </c>
      <c r="J46" s="92">
        <f t="shared" si="22"/>
        <v>19</v>
      </c>
      <c r="K46" s="92">
        <f t="shared" si="22"/>
        <v>10</v>
      </c>
      <c r="L46" s="92">
        <f t="shared" si="22"/>
        <v>18</v>
      </c>
      <c r="M46" s="92">
        <f t="shared" si="22"/>
        <v>20</v>
      </c>
      <c r="N46" s="92">
        <f t="shared" si="22"/>
        <v>10</v>
      </c>
      <c r="O46" s="96">
        <f t="shared" si="18"/>
        <v>92</v>
      </c>
      <c r="P46" s="177">
        <f>SUM(P44:P45)</f>
        <v>0</v>
      </c>
      <c r="Q46" s="177">
        <f>SUM(Q44:Q45)</f>
        <v>0</v>
      </c>
      <c r="R46" s="177">
        <f>SUM(R44:R45)</f>
        <v>0</v>
      </c>
      <c r="S46" s="182">
        <f t="shared" si="19"/>
        <v>0</v>
      </c>
      <c r="T46" s="96">
        <f t="shared" si="20"/>
        <v>116</v>
      </c>
    </row>
    <row r="47" spans="1:20" ht="18.75">
      <c r="A47" s="99"/>
      <c r="B47" s="111"/>
      <c r="C47" s="99"/>
      <c r="D47" s="92" t="s">
        <v>15</v>
      </c>
      <c r="E47" s="177">
        <v>1</v>
      </c>
      <c r="F47" s="177">
        <v>1</v>
      </c>
      <c r="G47" s="177">
        <v>1</v>
      </c>
      <c r="H47" s="132">
        <f t="shared" si="17"/>
        <v>3</v>
      </c>
      <c r="I47" s="92">
        <v>1</v>
      </c>
      <c r="J47" s="92">
        <v>1</v>
      </c>
      <c r="K47" s="92">
        <v>1</v>
      </c>
      <c r="L47" s="92">
        <v>1</v>
      </c>
      <c r="M47" s="92">
        <v>1</v>
      </c>
      <c r="N47" s="92">
        <v>1</v>
      </c>
      <c r="O47" s="96">
        <f t="shared" si="18"/>
        <v>6</v>
      </c>
      <c r="P47" s="177">
        <v>0</v>
      </c>
      <c r="Q47" s="177">
        <v>0</v>
      </c>
      <c r="R47" s="177">
        <v>0</v>
      </c>
      <c r="S47" s="182">
        <f t="shared" si="19"/>
        <v>0</v>
      </c>
      <c r="T47" s="96">
        <f t="shared" si="20"/>
        <v>9</v>
      </c>
    </row>
    <row r="48" spans="1:20" ht="18.75">
      <c r="A48" s="97">
        <v>10</v>
      </c>
      <c r="B48" s="83" t="s">
        <v>185</v>
      </c>
      <c r="C48" s="97" t="s">
        <v>66</v>
      </c>
      <c r="D48" s="92" t="s">
        <v>18</v>
      </c>
      <c r="E48" s="177">
        <v>1</v>
      </c>
      <c r="F48" s="177">
        <v>6</v>
      </c>
      <c r="G48" s="177">
        <v>4</v>
      </c>
      <c r="H48" s="132">
        <f t="shared" si="17"/>
        <v>11</v>
      </c>
      <c r="I48" s="92">
        <v>3</v>
      </c>
      <c r="J48" s="92">
        <v>6</v>
      </c>
      <c r="K48" s="92">
        <v>7</v>
      </c>
      <c r="L48" s="92">
        <v>7</v>
      </c>
      <c r="M48" s="92">
        <v>5</v>
      </c>
      <c r="N48" s="92">
        <v>7</v>
      </c>
      <c r="O48" s="96">
        <f t="shared" si="18"/>
        <v>35</v>
      </c>
      <c r="P48" s="177">
        <v>0</v>
      </c>
      <c r="Q48" s="177">
        <v>0</v>
      </c>
      <c r="R48" s="177">
        <v>0</v>
      </c>
      <c r="S48" s="182">
        <f t="shared" si="19"/>
        <v>0</v>
      </c>
      <c r="T48" s="96">
        <f t="shared" si="20"/>
        <v>46</v>
      </c>
    </row>
    <row r="49" spans="1:20" ht="18.75">
      <c r="A49" s="98"/>
      <c r="B49" s="110">
        <v>94020076</v>
      </c>
      <c r="C49" s="98" t="s">
        <v>182</v>
      </c>
      <c r="D49" s="92" t="s">
        <v>19</v>
      </c>
      <c r="E49" s="177">
        <v>3</v>
      </c>
      <c r="F49" s="177">
        <v>5</v>
      </c>
      <c r="G49" s="177">
        <v>1</v>
      </c>
      <c r="H49" s="132">
        <f t="shared" si="17"/>
        <v>9</v>
      </c>
      <c r="I49" s="92">
        <v>10</v>
      </c>
      <c r="J49" s="92">
        <v>3</v>
      </c>
      <c r="K49" s="92">
        <v>4</v>
      </c>
      <c r="L49" s="92">
        <v>8</v>
      </c>
      <c r="M49" s="92">
        <v>7</v>
      </c>
      <c r="N49" s="92">
        <v>7</v>
      </c>
      <c r="O49" s="96">
        <f t="shared" si="18"/>
        <v>39</v>
      </c>
      <c r="P49" s="177">
        <v>0</v>
      </c>
      <c r="Q49" s="177">
        <v>0</v>
      </c>
      <c r="R49" s="177">
        <v>0</v>
      </c>
      <c r="S49" s="182">
        <f t="shared" si="19"/>
        <v>0</v>
      </c>
      <c r="T49" s="96">
        <f t="shared" si="20"/>
        <v>48</v>
      </c>
    </row>
    <row r="50" spans="1:20" ht="18.75">
      <c r="A50" s="98"/>
      <c r="B50" s="112"/>
      <c r="C50" s="98"/>
      <c r="D50" s="92" t="s">
        <v>5</v>
      </c>
      <c r="E50" s="177">
        <f>SUM(E48:E49)</f>
        <v>4</v>
      </c>
      <c r="F50" s="177">
        <f>SUM(F48:F49)</f>
        <v>11</v>
      </c>
      <c r="G50" s="177">
        <f>SUM(G48:G49)</f>
        <v>5</v>
      </c>
      <c r="H50" s="132">
        <f t="shared" si="17"/>
        <v>20</v>
      </c>
      <c r="I50" s="92">
        <f aca="true" t="shared" si="23" ref="I50:N50">SUM(I48:I49)</f>
        <v>13</v>
      </c>
      <c r="J50" s="92">
        <f t="shared" si="23"/>
        <v>9</v>
      </c>
      <c r="K50" s="92">
        <f t="shared" si="23"/>
        <v>11</v>
      </c>
      <c r="L50" s="92">
        <f t="shared" si="23"/>
        <v>15</v>
      </c>
      <c r="M50" s="92">
        <f t="shared" si="23"/>
        <v>12</v>
      </c>
      <c r="N50" s="92">
        <f t="shared" si="23"/>
        <v>14</v>
      </c>
      <c r="O50" s="96">
        <f t="shared" si="18"/>
        <v>74</v>
      </c>
      <c r="P50" s="177">
        <f>SUM(P48:P49)</f>
        <v>0</v>
      </c>
      <c r="Q50" s="177">
        <f>SUM(Q48:Q49)</f>
        <v>0</v>
      </c>
      <c r="R50" s="177">
        <f>SUM(R48:R49)</f>
        <v>0</v>
      </c>
      <c r="S50" s="182">
        <f t="shared" si="19"/>
        <v>0</v>
      </c>
      <c r="T50" s="96">
        <f t="shared" si="20"/>
        <v>94</v>
      </c>
    </row>
    <row r="51" spans="1:20" ht="18.75">
      <c r="A51" s="99"/>
      <c r="B51" s="113"/>
      <c r="C51" s="99"/>
      <c r="D51" s="92" t="s">
        <v>15</v>
      </c>
      <c r="E51" s="177">
        <v>1</v>
      </c>
      <c r="F51" s="177">
        <v>1</v>
      </c>
      <c r="G51" s="177">
        <v>1</v>
      </c>
      <c r="H51" s="132">
        <f t="shared" si="17"/>
        <v>3</v>
      </c>
      <c r="I51" s="92">
        <v>1</v>
      </c>
      <c r="J51" s="92">
        <v>1</v>
      </c>
      <c r="K51" s="92">
        <v>1</v>
      </c>
      <c r="L51" s="92">
        <v>1</v>
      </c>
      <c r="M51" s="92">
        <v>1</v>
      </c>
      <c r="N51" s="92">
        <v>1</v>
      </c>
      <c r="O51" s="96">
        <f t="shared" si="18"/>
        <v>6</v>
      </c>
      <c r="P51" s="177">
        <v>0</v>
      </c>
      <c r="Q51" s="177">
        <v>0</v>
      </c>
      <c r="R51" s="177">
        <v>0</v>
      </c>
      <c r="S51" s="182">
        <f t="shared" si="19"/>
        <v>0</v>
      </c>
      <c r="T51" s="96">
        <f t="shared" si="20"/>
        <v>9</v>
      </c>
    </row>
    <row r="52" spans="1:20" ht="18.75">
      <c r="A52" s="97">
        <v>11</v>
      </c>
      <c r="B52" s="83" t="s">
        <v>186</v>
      </c>
      <c r="C52" s="97" t="s">
        <v>58</v>
      </c>
      <c r="D52" s="92" t="s">
        <v>18</v>
      </c>
      <c r="E52" s="177">
        <v>0</v>
      </c>
      <c r="F52" s="177">
        <v>9</v>
      </c>
      <c r="G52" s="177">
        <v>13</v>
      </c>
      <c r="H52" s="132">
        <f t="shared" si="17"/>
        <v>22</v>
      </c>
      <c r="I52" s="92">
        <v>13</v>
      </c>
      <c r="J52" s="92">
        <v>4</v>
      </c>
      <c r="K52" s="92">
        <v>14</v>
      </c>
      <c r="L52" s="92">
        <v>16</v>
      </c>
      <c r="M52" s="92">
        <v>10</v>
      </c>
      <c r="N52" s="92">
        <v>10</v>
      </c>
      <c r="O52" s="96">
        <f t="shared" si="18"/>
        <v>67</v>
      </c>
      <c r="P52" s="177">
        <v>0</v>
      </c>
      <c r="Q52" s="177">
        <v>0</v>
      </c>
      <c r="R52" s="177">
        <v>0</v>
      </c>
      <c r="S52" s="182">
        <f t="shared" si="19"/>
        <v>0</v>
      </c>
      <c r="T52" s="96">
        <f t="shared" si="20"/>
        <v>89</v>
      </c>
    </row>
    <row r="53" spans="1:20" ht="18.75">
      <c r="A53" s="98"/>
      <c r="B53" s="110">
        <v>94020083</v>
      </c>
      <c r="C53" s="98" t="s">
        <v>187</v>
      </c>
      <c r="D53" s="92" t="s">
        <v>19</v>
      </c>
      <c r="E53" s="177">
        <v>0</v>
      </c>
      <c r="F53" s="177">
        <v>10</v>
      </c>
      <c r="G53" s="177">
        <v>10</v>
      </c>
      <c r="H53" s="132">
        <f t="shared" si="17"/>
        <v>20</v>
      </c>
      <c r="I53" s="92">
        <v>11</v>
      </c>
      <c r="J53" s="92">
        <v>3</v>
      </c>
      <c r="K53" s="92">
        <v>1</v>
      </c>
      <c r="L53" s="92">
        <v>6</v>
      </c>
      <c r="M53" s="92">
        <v>9</v>
      </c>
      <c r="N53" s="92">
        <v>12</v>
      </c>
      <c r="O53" s="96">
        <f t="shared" si="18"/>
        <v>42</v>
      </c>
      <c r="P53" s="177">
        <v>0</v>
      </c>
      <c r="Q53" s="177">
        <v>0</v>
      </c>
      <c r="R53" s="177">
        <v>0</v>
      </c>
      <c r="S53" s="182">
        <f t="shared" si="19"/>
        <v>0</v>
      </c>
      <c r="T53" s="96">
        <f t="shared" si="20"/>
        <v>62</v>
      </c>
    </row>
    <row r="54" spans="1:20" ht="18.75">
      <c r="A54" s="98"/>
      <c r="B54" s="112"/>
      <c r="C54" s="98"/>
      <c r="D54" s="92" t="s">
        <v>5</v>
      </c>
      <c r="E54" s="177">
        <f>SUM(E52:E53)</f>
        <v>0</v>
      </c>
      <c r="F54" s="177">
        <f>SUM(F52:F53)</f>
        <v>19</v>
      </c>
      <c r="G54" s="177">
        <f>SUM(G52:G53)</f>
        <v>23</v>
      </c>
      <c r="H54" s="132">
        <f t="shared" si="17"/>
        <v>42</v>
      </c>
      <c r="I54" s="92">
        <f aca="true" t="shared" si="24" ref="I54:N54">SUM(I52:I53)</f>
        <v>24</v>
      </c>
      <c r="J54" s="92">
        <f t="shared" si="24"/>
        <v>7</v>
      </c>
      <c r="K54" s="92">
        <f t="shared" si="24"/>
        <v>15</v>
      </c>
      <c r="L54" s="92">
        <f t="shared" si="24"/>
        <v>22</v>
      </c>
      <c r="M54" s="92">
        <f t="shared" si="24"/>
        <v>19</v>
      </c>
      <c r="N54" s="92">
        <f t="shared" si="24"/>
        <v>22</v>
      </c>
      <c r="O54" s="96">
        <f t="shared" si="18"/>
        <v>109</v>
      </c>
      <c r="P54" s="177">
        <f>SUM(P52:P53)</f>
        <v>0</v>
      </c>
      <c r="Q54" s="177">
        <f>SUM(Q52:Q53)</f>
        <v>0</v>
      </c>
      <c r="R54" s="177">
        <f>SUM(R52:R53)</f>
        <v>0</v>
      </c>
      <c r="S54" s="182">
        <f t="shared" si="19"/>
        <v>0</v>
      </c>
      <c r="T54" s="96">
        <f t="shared" si="20"/>
        <v>151</v>
      </c>
    </row>
    <row r="55" spans="1:20" ht="18.75">
      <c r="A55" s="99"/>
      <c r="B55" s="113"/>
      <c r="C55" s="99"/>
      <c r="D55" s="92" t="s">
        <v>15</v>
      </c>
      <c r="E55" s="177">
        <v>0</v>
      </c>
      <c r="F55" s="177">
        <v>1</v>
      </c>
      <c r="G55" s="177">
        <v>1</v>
      </c>
      <c r="H55" s="132">
        <f t="shared" si="17"/>
        <v>2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6">
        <f t="shared" si="18"/>
        <v>6</v>
      </c>
      <c r="P55" s="177">
        <v>0</v>
      </c>
      <c r="Q55" s="177">
        <v>0</v>
      </c>
      <c r="R55" s="177">
        <v>0</v>
      </c>
      <c r="S55" s="182">
        <f t="shared" si="19"/>
        <v>0</v>
      </c>
      <c r="T55" s="96">
        <f t="shared" si="20"/>
        <v>8</v>
      </c>
    </row>
    <row r="56" spans="1:20" ht="18.75">
      <c r="A56" s="97">
        <v>12</v>
      </c>
      <c r="B56" s="83" t="s">
        <v>188</v>
      </c>
      <c r="C56" s="97" t="s">
        <v>33</v>
      </c>
      <c r="D56" s="92" t="s">
        <v>18</v>
      </c>
      <c r="E56" s="177">
        <v>0</v>
      </c>
      <c r="F56" s="177">
        <v>7</v>
      </c>
      <c r="G56" s="177">
        <v>12</v>
      </c>
      <c r="H56" s="132">
        <f aca="true" t="shared" si="25" ref="H56:H67">SUM(E56:G56)</f>
        <v>19</v>
      </c>
      <c r="I56" s="92">
        <v>8</v>
      </c>
      <c r="J56" s="92">
        <v>6</v>
      </c>
      <c r="K56" s="92">
        <v>9</v>
      </c>
      <c r="L56" s="92">
        <v>13</v>
      </c>
      <c r="M56" s="92">
        <v>7</v>
      </c>
      <c r="N56" s="92">
        <v>8</v>
      </c>
      <c r="O56" s="96">
        <f aca="true" t="shared" si="26" ref="O56:O67">SUM(I56:N56)</f>
        <v>51</v>
      </c>
      <c r="P56" s="177">
        <v>0</v>
      </c>
      <c r="Q56" s="177">
        <v>0</v>
      </c>
      <c r="R56" s="177">
        <v>0</v>
      </c>
      <c r="S56" s="182">
        <f aca="true" t="shared" si="27" ref="S56:S67">SUM(P56:R56)</f>
        <v>0</v>
      </c>
      <c r="T56" s="96">
        <f aca="true" t="shared" si="28" ref="T56:T67">SUM(S56,O56,H56)</f>
        <v>70</v>
      </c>
    </row>
    <row r="57" spans="1:20" ht="18.75">
      <c r="A57" s="98"/>
      <c r="B57" s="110">
        <v>94020084</v>
      </c>
      <c r="C57" s="98" t="s">
        <v>187</v>
      </c>
      <c r="D57" s="92" t="s">
        <v>19</v>
      </c>
      <c r="E57" s="177">
        <v>0</v>
      </c>
      <c r="F57" s="177">
        <v>9</v>
      </c>
      <c r="G57" s="177">
        <v>9</v>
      </c>
      <c r="H57" s="132">
        <f t="shared" si="25"/>
        <v>18</v>
      </c>
      <c r="I57" s="92">
        <v>7</v>
      </c>
      <c r="J57" s="92">
        <v>16</v>
      </c>
      <c r="K57" s="92">
        <v>16</v>
      </c>
      <c r="L57" s="92">
        <v>8</v>
      </c>
      <c r="M57" s="92">
        <v>13</v>
      </c>
      <c r="N57" s="92">
        <v>11</v>
      </c>
      <c r="O57" s="96">
        <f t="shared" si="26"/>
        <v>71</v>
      </c>
      <c r="P57" s="177">
        <v>0</v>
      </c>
      <c r="Q57" s="177">
        <v>0</v>
      </c>
      <c r="R57" s="177">
        <v>0</v>
      </c>
      <c r="S57" s="182">
        <f t="shared" si="27"/>
        <v>0</v>
      </c>
      <c r="T57" s="96">
        <f t="shared" si="28"/>
        <v>89</v>
      </c>
    </row>
    <row r="58" spans="1:20" ht="18.75">
      <c r="A58" s="98"/>
      <c r="B58" s="110"/>
      <c r="C58" s="98"/>
      <c r="D58" s="92" t="s">
        <v>5</v>
      </c>
      <c r="E58" s="177">
        <f>SUM(E56:E57)</f>
        <v>0</v>
      </c>
      <c r="F58" s="177">
        <f>SUM(F56:F57)</f>
        <v>16</v>
      </c>
      <c r="G58" s="177">
        <f>SUM(G56:G57)</f>
        <v>21</v>
      </c>
      <c r="H58" s="132">
        <f t="shared" si="25"/>
        <v>37</v>
      </c>
      <c r="I58" s="92">
        <f aca="true" t="shared" si="29" ref="I58:N58">SUM(I56:I57)</f>
        <v>15</v>
      </c>
      <c r="J58" s="92">
        <f t="shared" si="29"/>
        <v>22</v>
      </c>
      <c r="K58" s="92">
        <f t="shared" si="29"/>
        <v>25</v>
      </c>
      <c r="L58" s="92">
        <f t="shared" si="29"/>
        <v>21</v>
      </c>
      <c r="M58" s="92">
        <f t="shared" si="29"/>
        <v>20</v>
      </c>
      <c r="N58" s="92">
        <f t="shared" si="29"/>
        <v>19</v>
      </c>
      <c r="O58" s="96">
        <f t="shared" si="26"/>
        <v>122</v>
      </c>
      <c r="P58" s="177">
        <f>SUM(P56:P57)</f>
        <v>0</v>
      </c>
      <c r="Q58" s="177">
        <f>SUM(Q56:Q57)</f>
        <v>0</v>
      </c>
      <c r="R58" s="177">
        <f>SUM(R56:R57)</f>
        <v>0</v>
      </c>
      <c r="S58" s="182">
        <f t="shared" si="27"/>
        <v>0</v>
      </c>
      <c r="T58" s="96">
        <f t="shared" si="28"/>
        <v>159</v>
      </c>
    </row>
    <row r="59" spans="1:20" ht="18.75">
      <c r="A59" s="99"/>
      <c r="B59" s="111"/>
      <c r="C59" s="99"/>
      <c r="D59" s="92" t="s">
        <v>15</v>
      </c>
      <c r="E59" s="177">
        <v>0</v>
      </c>
      <c r="F59" s="177">
        <v>1</v>
      </c>
      <c r="G59" s="177">
        <v>1</v>
      </c>
      <c r="H59" s="132">
        <f t="shared" si="25"/>
        <v>2</v>
      </c>
      <c r="I59" s="92">
        <v>1</v>
      </c>
      <c r="J59" s="92">
        <v>1</v>
      </c>
      <c r="K59" s="92">
        <v>1</v>
      </c>
      <c r="L59" s="92">
        <v>1</v>
      </c>
      <c r="M59" s="92">
        <v>1</v>
      </c>
      <c r="N59" s="92">
        <v>1</v>
      </c>
      <c r="O59" s="96">
        <f t="shared" si="26"/>
        <v>6</v>
      </c>
      <c r="P59" s="177">
        <v>0</v>
      </c>
      <c r="Q59" s="177">
        <v>0</v>
      </c>
      <c r="R59" s="177">
        <v>0</v>
      </c>
      <c r="S59" s="182">
        <f t="shared" si="27"/>
        <v>0</v>
      </c>
      <c r="T59" s="96">
        <f t="shared" si="28"/>
        <v>8</v>
      </c>
    </row>
    <row r="60" spans="1:20" ht="18.75">
      <c r="A60" s="97">
        <v>13</v>
      </c>
      <c r="B60" s="83" t="s">
        <v>229</v>
      </c>
      <c r="C60" s="97" t="s">
        <v>58</v>
      </c>
      <c r="D60" s="92" t="s">
        <v>18</v>
      </c>
      <c r="E60" s="177">
        <v>0</v>
      </c>
      <c r="F60" s="177">
        <v>2</v>
      </c>
      <c r="G60" s="177">
        <v>3</v>
      </c>
      <c r="H60" s="132">
        <f t="shared" si="25"/>
        <v>5</v>
      </c>
      <c r="I60" s="92">
        <v>2</v>
      </c>
      <c r="J60" s="92">
        <v>7</v>
      </c>
      <c r="K60" s="92">
        <v>1</v>
      </c>
      <c r="L60" s="92">
        <v>4</v>
      </c>
      <c r="M60" s="92">
        <v>5</v>
      </c>
      <c r="N60" s="92">
        <v>7</v>
      </c>
      <c r="O60" s="96">
        <f t="shared" si="26"/>
        <v>26</v>
      </c>
      <c r="P60" s="177">
        <v>0</v>
      </c>
      <c r="Q60" s="177">
        <v>0</v>
      </c>
      <c r="R60" s="177">
        <v>0</v>
      </c>
      <c r="S60" s="182">
        <f t="shared" si="27"/>
        <v>0</v>
      </c>
      <c r="T60" s="96">
        <f t="shared" si="28"/>
        <v>31</v>
      </c>
    </row>
    <row r="61" spans="1:20" ht="18.75">
      <c r="A61" s="98"/>
      <c r="B61" s="110" t="s">
        <v>189</v>
      </c>
      <c r="C61" s="98" t="s">
        <v>182</v>
      </c>
      <c r="D61" s="92" t="s">
        <v>19</v>
      </c>
      <c r="E61" s="177">
        <v>0</v>
      </c>
      <c r="F61" s="177">
        <v>3</v>
      </c>
      <c r="G61" s="177">
        <v>4</v>
      </c>
      <c r="H61" s="132">
        <f t="shared" si="25"/>
        <v>7</v>
      </c>
      <c r="I61" s="92">
        <v>1</v>
      </c>
      <c r="J61" s="92">
        <v>7</v>
      </c>
      <c r="K61" s="92">
        <v>3</v>
      </c>
      <c r="L61" s="92">
        <v>5</v>
      </c>
      <c r="M61" s="92">
        <v>2</v>
      </c>
      <c r="N61" s="92">
        <v>4</v>
      </c>
      <c r="O61" s="96">
        <f t="shared" si="26"/>
        <v>22</v>
      </c>
      <c r="P61" s="177">
        <v>0</v>
      </c>
      <c r="Q61" s="177">
        <v>0</v>
      </c>
      <c r="R61" s="177">
        <v>0</v>
      </c>
      <c r="S61" s="182">
        <f t="shared" si="27"/>
        <v>0</v>
      </c>
      <c r="T61" s="96">
        <f t="shared" si="28"/>
        <v>29</v>
      </c>
    </row>
    <row r="62" spans="1:20" ht="18.75">
      <c r="A62" s="98"/>
      <c r="B62" s="110">
        <v>94010153</v>
      </c>
      <c r="C62" s="98"/>
      <c r="D62" s="92" t="s">
        <v>5</v>
      </c>
      <c r="E62" s="177">
        <f>SUM(E60:E61)</f>
        <v>0</v>
      </c>
      <c r="F62" s="177">
        <f>SUM(F60:F61)</f>
        <v>5</v>
      </c>
      <c r="G62" s="177">
        <f>SUM(G60:G61)</f>
        <v>7</v>
      </c>
      <c r="H62" s="132">
        <f t="shared" si="25"/>
        <v>12</v>
      </c>
      <c r="I62" s="92">
        <f aca="true" t="shared" si="30" ref="I62:N62">SUM(I60:I61)</f>
        <v>3</v>
      </c>
      <c r="J62" s="92">
        <f t="shared" si="30"/>
        <v>14</v>
      </c>
      <c r="K62" s="92">
        <f t="shared" si="30"/>
        <v>4</v>
      </c>
      <c r="L62" s="92">
        <f t="shared" si="30"/>
        <v>9</v>
      </c>
      <c r="M62" s="92">
        <f t="shared" si="30"/>
        <v>7</v>
      </c>
      <c r="N62" s="92">
        <f t="shared" si="30"/>
        <v>11</v>
      </c>
      <c r="O62" s="96">
        <f t="shared" si="26"/>
        <v>48</v>
      </c>
      <c r="P62" s="177">
        <f>SUM(P60:P61)</f>
        <v>0</v>
      </c>
      <c r="Q62" s="177">
        <f>SUM(Q60:Q61)</f>
        <v>0</v>
      </c>
      <c r="R62" s="177">
        <f>SUM(R60:R61)</f>
        <v>0</v>
      </c>
      <c r="S62" s="182">
        <f t="shared" si="27"/>
        <v>0</v>
      </c>
      <c r="T62" s="96">
        <f t="shared" si="28"/>
        <v>60</v>
      </c>
    </row>
    <row r="63" spans="1:20" ht="18.75">
      <c r="A63" s="99"/>
      <c r="B63" s="113"/>
      <c r="C63" s="99"/>
      <c r="D63" s="92" t="s">
        <v>15</v>
      </c>
      <c r="E63" s="177">
        <v>0</v>
      </c>
      <c r="F63" s="177">
        <v>1</v>
      </c>
      <c r="G63" s="177">
        <v>1</v>
      </c>
      <c r="H63" s="132">
        <f t="shared" si="25"/>
        <v>2</v>
      </c>
      <c r="I63" s="92">
        <v>1</v>
      </c>
      <c r="J63" s="92">
        <v>1</v>
      </c>
      <c r="K63" s="92">
        <v>1</v>
      </c>
      <c r="L63" s="92">
        <v>1</v>
      </c>
      <c r="M63" s="92">
        <v>1</v>
      </c>
      <c r="N63" s="92">
        <v>1</v>
      </c>
      <c r="O63" s="96">
        <f t="shared" si="26"/>
        <v>6</v>
      </c>
      <c r="P63" s="177">
        <v>0</v>
      </c>
      <c r="Q63" s="177">
        <v>0</v>
      </c>
      <c r="R63" s="177">
        <v>0</v>
      </c>
      <c r="S63" s="182">
        <f t="shared" si="27"/>
        <v>0</v>
      </c>
      <c r="T63" s="96">
        <f t="shared" si="28"/>
        <v>8</v>
      </c>
    </row>
    <row r="64" spans="1:20" ht="18.75">
      <c r="A64" s="97">
        <v>14</v>
      </c>
      <c r="B64" s="83" t="s">
        <v>190</v>
      </c>
      <c r="C64" s="97" t="s">
        <v>33</v>
      </c>
      <c r="D64" s="92" t="s">
        <v>18</v>
      </c>
      <c r="E64" s="177">
        <v>12</v>
      </c>
      <c r="F64" s="177">
        <v>17</v>
      </c>
      <c r="G64" s="177">
        <v>8</v>
      </c>
      <c r="H64" s="132">
        <f t="shared" si="25"/>
        <v>37</v>
      </c>
      <c r="I64" s="92">
        <v>11</v>
      </c>
      <c r="J64" s="92">
        <v>11</v>
      </c>
      <c r="K64" s="92">
        <v>16</v>
      </c>
      <c r="L64" s="92">
        <v>10</v>
      </c>
      <c r="M64" s="92">
        <v>17</v>
      </c>
      <c r="N64" s="92">
        <v>13</v>
      </c>
      <c r="O64" s="96">
        <f t="shared" si="26"/>
        <v>78</v>
      </c>
      <c r="P64" s="177">
        <v>0</v>
      </c>
      <c r="Q64" s="177">
        <v>0</v>
      </c>
      <c r="R64" s="177">
        <v>0</v>
      </c>
      <c r="S64" s="182">
        <f t="shared" si="27"/>
        <v>0</v>
      </c>
      <c r="T64" s="96">
        <f t="shared" si="28"/>
        <v>115</v>
      </c>
    </row>
    <row r="65" spans="1:20" ht="18.75">
      <c r="A65" s="98"/>
      <c r="B65" s="110">
        <v>94020079</v>
      </c>
      <c r="C65" s="98" t="s">
        <v>191</v>
      </c>
      <c r="D65" s="92" t="s">
        <v>19</v>
      </c>
      <c r="E65" s="177">
        <v>8</v>
      </c>
      <c r="F65" s="177">
        <v>7</v>
      </c>
      <c r="G65" s="177">
        <v>14</v>
      </c>
      <c r="H65" s="132">
        <f t="shared" si="25"/>
        <v>29</v>
      </c>
      <c r="I65" s="92">
        <v>13</v>
      </c>
      <c r="J65" s="92">
        <v>11</v>
      </c>
      <c r="K65" s="92">
        <v>10</v>
      </c>
      <c r="L65" s="92">
        <v>16</v>
      </c>
      <c r="M65" s="92">
        <v>8</v>
      </c>
      <c r="N65" s="92">
        <v>14</v>
      </c>
      <c r="O65" s="96">
        <f t="shared" si="26"/>
        <v>72</v>
      </c>
      <c r="P65" s="177">
        <v>0</v>
      </c>
      <c r="Q65" s="177">
        <v>0</v>
      </c>
      <c r="R65" s="177">
        <v>0</v>
      </c>
      <c r="S65" s="182">
        <f t="shared" si="27"/>
        <v>0</v>
      </c>
      <c r="T65" s="96">
        <f t="shared" si="28"/>
        <v>101</v>
      </c>
    </row>
    <row r="66" spans="1:20" ht="18.75">
      <c r="A66" s="98"/>
      <c r="B66" s="110"/>
      <c r="C66" s="98"/>
      <c r="D66" s="92" t="s">
        <v>5</v>
      </c>
      <c r="E66" s="177">
        <f>SUM(E64:E65)</f>
        <v>20</v>
      </c>
      <c r="F66" s="177">
        <f>SUM(F64:F65)</f>
        <v>24</v>
      </c>
      <c r="G66" s="177">
        <f>SUM(G64:G65)</f>
        <v>22</v>
      </c>
      <c r="H66" s="132">
        <f t="shared" si="25"/>
        <v>66</v>
      </c>
      <c r="I66" s="92">
        <f aca="true" t="shared" si="31" ref="I66:N66">SUM(I64:I65)</f>
        <v>24</v>
      </c>
      <c r="J66" s="92">
        <f t="shared" si="31"/>
        <v>22</v>
      </c>
      <c r="K66" s="92">
        <f t="shared" si="31"/>
        <v>26</v>
      </c>
      <c r="L66" s="92">
        <f t="shared" si="31"/>
        <v>26</v>
      </c>
      <c r="M66" s="92">
        <f t="shared" si="31"/>
        <v>25</v>
      </c>
      <c r="N66" s="92">
        <f t="shared" si="31"/>
        <v>27</v>
      </c>
      <c r="O66" s="96">
        <f t="shared" si="26"/>
        <v>150</v>
      </c>
      <c r="P66" s="177">
        <f>SUM(P64:P65)</f>
        <v>0</v>
      </c>
      <c r="Q66" s="177">
        <f>SUM(Q64:Q65)</f>
        <v>0</v>
      </c>
      <c r="R66" s="177">
        <f>SUM(R64:R65)</f>
        <v>0</v>
      </c>
      <c r="S66" s="182">
        <f t="shared" si="27"/>
        <v>0</v>
      </c>
      <c r="T66" s="96">
        <f t="shared" si="28"/>
        <v>216</v>
      </c>
    </row>
    <row r="67" spans="1:20" ht="18.75">
      <c r="A67" s="99"/>
      <c r="B67" s="111"/>
      <c r="C67" s="99"/>
      <c r="D67" s="92" t="s">
        <v>15</v>
      </c>
      <c r="E67" s="177">
        <v>1</v>
      </c>
      <c r="F67" s="177">
        <v>1</v>
      </c>
      <c r="G67" s="177">
        <v>1</v>
      </c>
      <c r="H67" s="132">
        <f t="shared" si="25"/>
        <v>3</v>
      </c>
      <c r="I67" s="92">
        <v>1</v>
      </c>
      <c r="J67" s="92">
        <v>1</v>
      </c>
      <c r="K67" s="92">
        <v>1</v>
      </c>
      <c r="L67" s="92">
        <v>1</v>
      </c>
      <c r="M67" s="92">
        <v>1</v>
      </c>
      <c r="N67" s="92">
        <v>1</v>
      </c>
      <c r="O67" s="96">
        <f t="shared" si="26"/>
        <v>6</v>
      </c>
      <c r="P67" s="177">
        <v>0</v>
      </c>
      <c r="Q67" s="177">
        <v>0</v>
      </c>
      <c r="R67" s="177">
        <v>0</v>
      </c>
      <c r="S67" s="182">
        <f t="shared" si="27"/>
        <v>0</v>
      </c>
      <c r="T67" s="96">
        <f t="shared" si="28"/>
        <v>9</v>
      </c>
    </row>
    <row r="68" spans="1:20" ht="18">
      <c r="A68" s="170" t="s">
        <v>0</v>
      </c>
      <c r="B68" s="171" t="s">
        <v>227</v>
      </c>
      <c r="C68" s="170" t="s">
        <v>25</v>
      </c>
      <c r="D68" s="90" t="s">
        <v>232</v>
      </c>
      <c r="E68" s="174"/>
      <c r="F68" s="174"/>
      <c r="G68" s="174"/>
      <c r="H68" s="175"/>
      <c r="I68" s="90"/>
      <c r="J68" s="90"/>
      <c r="K68" s="90"/>
      <c r="L68" s="90"/>
      <c r="M68" s="90"/>
      <c r="N68" s="90"/>
      <c r="O68" s="91"/>
      <c r="P68" s="174"/>
      <c r="Q68" s="174"/>
      <c r="R68" s="174"/>
      <c r="S68" s="175"/>
      <c r="T68" s="91"/>
    </row>
    <row r="69" spans="1:20" ht="18" customHeight="1">
      <c r="A69" s="170"/>
      <c r="B69" s="171"/>
      <c r="C69" s="170"/>
      <c r="D69" s="92" t="s">
        <v>2</v>
      </c>
      <c r="E69" s="151" t="s">
        <v>3</v>
      </c>
      <c r="F69" s="151" t="s">
        <v>4</v>
      </c>
      <c r="G69" s="151" t="s">
        <v>234</v>
      </c>
      <c r="H69" s="176" t="s">
        <v>5</v>
      </c>
      <c r="I69" s="170" t="s">
        <v>6</v>
      </c>
      <c r="J69" s="170" t="s">
        <v>7</v>
      </c>
      <c r="K69" s="170" t="s">
        <v>8</v>
      </c>
      <c r="L69" s="170" t="s">
        <v>9</v>
      </c>
      <c r="M69" s="170" t="s">
        <v>10</v>
      </c>
      <c r="N69" s="170" t="s">
        <v>11</v>
      </c>
      <c r="O69" s="169" t="s">
        <v>5</v>
      </c>
      <c r="P69" s="188" t="s">
        <v>12</v>
      </c>
      <c r="Q69" s="188" t="s">
        <v>13</v>
      </c>
      <c r="R69" s="188" t="s">
        <v>26</v>
      </c>
      <c r="S69" s="176" t="s">
        <v>5</v>
      </c>
      <c r="T69" s="94" t="s">
        <v>5</v>
      </c>
    </row>
    <row r="70" spans="1:20" ht="18">
      <c r="A70" s="170"/>
      <c r="B70" s="171"/>
      <c r="C70" s="170"/>
      <c r="D70" s="92" t="s">
        <v>15</v>
      </c>
      <c r="E70" s="151"/>
      <c r="F70" s="151"/>
      <c r="G70" s="151"/>
      <c r="H70" s="176"/>
      <c r="I70" s="170"/>
      <c r="J70" s="170"/>
      <c r="K70" s="170"/>
      <c r="L70" s="170"/>
      <c r="M70" s="170"/>
      <c r="N70" s="170"/>
      <c r="O70" s="169"/>
      <c r="P70" s="188"/>
      <c r="Q70" s="188"/>
      <c r="R70" s="188"/>
      <c r="S70" s="176"/>
      <c r="T70" s="95" t="s">
        <v>16</v>
      </c>
    </row>
    <row r="71" spans="1:20" ht="18.75">
      <c r="A71" s="102" t="s">
        <v>254</v>
      </c>
      <c r="B71" s="116"/>
      <c r="C71" s="103"/>
      <c r="D71" s="103"/>
      <c r="E71" s="181"/>
      <c r="F71" s="181"/>
      <c r="G71" s="181"/>
      <c r="H71" s="181"/>
      <c r="I71" s="103"/>
      <c r="J71" s="103"/>
      <c r="K71" s="103"/>
      <c r="L71" s="103"/>
      <c r="M71" s="103"/>
      <c r="N71" s="103"/>
      <c r="O71" s="103"/>
      <c r="P71" s="181"/>
      <c r="Q71" s="181"/>
      <c r="R71" s="181"/>
      <c r="S71" s="181"/>
      <c r="T71" s="103"/>
    </row>
    <row r="72" spans="1:20" ht="18.75">
      <c r="A72" s="97">
        <v>15</v>
      </c>
      <c r="B72" s="83" t="s">
        <v>192</v>
      </c>
      <c r="C72" s="97" t="s">
        <v>66</v>
      </c>
      <c r="D72" s="92" t="s">
        <v>18</v>
      </c>
      <c r="E72" s="177">
        <v>13</v>
      </c>
      <c r="F72" s="177">
        <v>9</v>
      </c>
      <c r="G72" s="177">
        <v>9</v>
      </c>
      <c r="H72" s="132">
        <f>SUM(E72:G72)</f>
        <v>31</v>
      </c>
      <c r="I72" s="92">
        <v>20</v>
      </c>
      <c r="J72" s="92">
        <v>14</v>
      </c>
      <c r="K72" s="92">
        <v>15</v>
      </c>
      <c r="L72" s="92">
        <v>7</v>
      </c>
      <c r="M72" s="92">
        <v>15</v>
      </c>
      <c r="N72" s="92">
        <v>9</v>
      </c>
      <c r="O72" s="96">
        <f>SUM(I72:N72)</f>
        <v>80</v>
      </c>
      <c r="P72" s="177">
        <v>0</v>
      </c>
      <c r="Q72" s="177">
        <v>0</v>
      </c>
      <c r="R72" s="177">
        <v>0</v>
      </c>
      <c r="S72" s="182">
        <f>SUM(P72:R72)</f>
        <v>0</v>
      </c>
      <c r="T72" s="96">
        <f aca="true" t="shared" si="32" ref="T72:T84">SUM(S72,O72,H72)</f>
        <v>111</v>
      </c>
    </row>
    <row r="73" spans="1:20" ht="18.75">
      <c r="A73" s="98"/>
      <c r="B73" s="110">
        <v>94020082</v>
      </c>
      <c r="C73" s="98" t="s">
        <v>191</v>
      </c>
      <c r="D73" s="92" t="s">
        <v>19</v>
      </c>
      <c r="E73" s="177">
        <v>10</v>
      </c>
      <c r="F73" s="177">
        <v>5</v>
      </c>
      <c r="G73" s="177">
        <v>10</v>
      </c>
      <c r="H73" s="132">
        <f>SUM(E73:G73)</f>
        <v>25</v>
      </c>
      <c r="I73" s="92">
        <v>15</v>
      </c>
      <c r="J73" s="92">
        <v>12</v>
      </c>
      <c r="K73" s="92">
        <v>9</v>
      </c>
      <c r="L73" s="92">
        <v>18</v>
      </c>
      <c r="M73" s="92">
        <v>15</v>
      </c>
      <c r="N73" s="92">
        <v>10</v>
      </c>
      <c r="O73" s="96">
        <f>SUM(I73:N73)</f>
        <v>79</v>
      </c>
      <c r="P73" s="177">
        <v>0</v>
      </c>
      <c r="Q73" s="177">
        <v>0</v>
      </c>
      <c r="R73" s="177">
        <v>0</v>
      </c>
      <c r="S73" s="182">
        <f>SUM(P73:R73)</f>
        <v>0</v>
      </c>
      <c r="T73" s="96">
        <f t="shared" si="32"/>
        <v>104</v>
      </c>
    </row>
    <row r="74" spans="1:20" ht="18.75">
      <c r="A74" s="98"/>
      <c r="B74" s="110"/>
      <c r="C74" s="98"/>
      <c r="D74" s="92" t="s">
        <v>5</v>
      </c>
      <c r="E74" s="177">
        <f>SUM(E72:E73)</f>
        <v>23</v>
      </c>
      <c r="F74" s="177">
        <f aca="true" t="shared" si="33" ref="F74:N74">SUM(F72:F73)</f>
        <v>14</v>
      </c>
      <c r="G74" s="177">
        <f t="shared" si="33"/>
        <v>19</v>
      </c>
      <c r="H74" s="132">
        <f>SUM(E74:G74)</f>
        <v>56</v>
      </c>
      <c r="I74" s="92">
        <f t="shared" si="33"/>
        <v>35</v>
      </c>
      <c r="J74" s="92">
        <f t="shared" si="33"/>
        <v>26</v>
      </c>
      <c r="K74" s="92">
        <f t="shared" si="33"/>
        <v>24</v>
      </c>
      <c r="L74" s="92">
        <f t="shared" si="33"/>
        <v>25</v>
      </c>
      <c r="M74" s="92">
        <f t="shared" si="33"/>
        <v>30</v>
      </c>
      <c r="N74" s="92">
        <f t="shared" si="33"/>
        <v>19</v>
      </c>
      <c r="O74" s="96">
        <f>SUM(I74:N74)</f>
        <v>159</v>
      </c>
      <c r="P74" s="177">
        <f>SUM(P72:P73)</f>
        <v>0</v>
      </c>
      <c r="Q74" s="177">
        <f>SUM(Q72:Q73)</f>
        <v>0</v>
      </c>
      <c r="R74" s="177">
        <f>SUM(R72:R73)</f>
        <v>0</v>
      </c>
      <c r="S74" s="182">
        <f>SUM(P74:R74)</f>
        <v>0</v>
      </c>
      <c r="T74" s="96">
        <f t="shared" si="32"/>
        <v>215</v>
      </c>
    </row>
    <row r="75" spans="1:20" ht="18.75">
      <c r="A75" s="99"/>
      <c r="B75" s="111"/>
      <c r="C75" s="99"/>
      <c r="D75" s="92" t="s">
        <v>15</v>
      </c>
      <c r="E75" s="177">
        <v>1</v>
      </c>
      <c r="F75" s="177">
        <v>1</v>
      </c>
      <c r="G75" s="177">
        <v>1</v>
      </c>
      <c r="H75" s="132">
        <f>SUM(E75:G75)</f>
        <v>3</v>
      </c>
      <c r="I75" s="92">
        <v>1</v>
      </c>
      <c r="J75" s="92">
        <v>1</v>
      </c>
      <c r="K75" s="92">
        <v>1</v>
      </c>
      <c r="L75" s="92">
        <v>1</v>
      </c>
      <c r="M75" s="92">
        <v>1</v>
      </c>
      <c r="N75" s="92">
        <v>1</v>
      </c>
      <c r="O75" s="96">
        <f>SUM(I75:N75)</f>
        <v>6</v>
      </c>
      <c r="P75" s="177">
        <v>0</v>
      </c>
      <c r="Q75" s="177">
        <v>0</v>
      </c>
      <c r="R75" s="177">
        <v>0</v>
      </c>
      <c r="S75" s="182">
        <f>SUM(P75:R75)</f>
        <v>0</v>
      </c>
      <c r="T75" s="96">
        <f t="shared" si="32"/>
        <v>9</v>
      </c>
    </row>
    <row r="76" spans="1:20" ht="18.75">
      <c r="A76" s="104" t="s">
        <v>255</v>
      </c>
      <c r="B76" s="117"/>
      <c r="C76" s="92"/>
      <c r="D76" s="92"/>
      <c r="E76" s="177"/>
      <c r="F76" s="177"/>
      <c r="G76" s="177"/>
      <c r="H76" s="182"/>
      <c r="I76" s="92"/>
      <c r="J76" s="92"/>
      <c r="K76" s="92"/>
      <c r="L76" s="92"/>
      <c r="M76" s="92"/>
      <c r="N76" s="92"/>
      <c r="O76" s="96"/>
      <c r="P76" s="177"/>
      <c r="Q76" s="177"/>
      <c r="R76" s="177"/>
      <c r="S76" s="182"/>
      <c r="T76" s="96"/>
    </row>
    <row r="77" spans="1:20" ht="18.75">
      <c r="A77" s="97">
        <v>16</v>
      </c>
      <c r="B77" s="83" t="s">
        <v>228</v>
      </c>
      <c r="C77" s="97" t="s">
        <v>61</v>
      </c>
      <c r="D77" s="92" t="s">
        <v>18</v>
      </c>
      <c r="E77" s="177">
        <v>0</v>
      </c>
      <c r="F77" s="177">
        <v>6</v>
      </c>
      <c r="G77" s="177">
        <v>3</v>
      </c>
      <c r="H77" s="132">
        <f aca="true" t="shared" si="34" ref="H77:H84">SUM(E77:G77)</f>
        <v>9</v>
      </c>
      <c r="I77" s="92">
        <v>8</v>
      </c>
      <c r="J77" s="92">
        <v>10</v>
      </c>
      <c r="K77" s="92">
        <v>5</v>
      </c>
      <c r="L77" s="92">
        <v>16</v>
      </c>
      <c r="M77" s="92">
        <v>11</v>
      </c>
      <c r="N77" s="92">
        <v>10</v>
      </c>
      <c r="O77" s="96">
        <f aca="true" t="shared" si="35" ref="O77:O84">SUM(I77:N77)</f>
        <v>60</v>
      </c>
      <c r="P77" s="177">
        <v>0</v>
      </c>
      <c r="Q77" s="177">
        <v>0</v>
      </c>
      <c r="R77" s="177">
        <v>0</v>
      </c>
      <c r="S77" s="182">
        <f aca="true" t="shared" si="36" ref="S77:S84">SUM(P77:R77)</f>
        <v>0</v>
      </c>
      <c r="T77" s="96">
        <f t="shared" si="32"/>
        <v>69</v>
      </c>
    </row>
    <row r="78" spans="1:20" ht="18.75">
      <c r="A78" s="98"/>
      <c r="B78" s="110">
        <v>94020054</v>
      </c>
      <c r="C78" s="98" t="s">
        <v>193</v>
      </c>
      <c r="D78" s="92" t="s">
        <v>19</v>
      </c>
      <c r="E78" s="177">
        <v>0</v>
      </c>
      <c r="F78" s="177">
        <v>2</v>
      </c>
      <c r="G78" s="177">
        <v>1</v>
      </c>
      <c r="H78" s="132">
        <f t="shared" si="34"/>
        <v>3</v>
      </c>
      <c r="I78" s="92">
        <v>8</v>
      </c>
      <c r="J78" s="92">
        <v>14</v>
      </c>
      <c r="K78" s="92">
        <v>11</v>
      </c>
      <c r="L78" s="92">
        <v>14</v>
      </c>
      <c r="M78" s="92">
        <v>10</v>
      </c>
      <c r="N78" s="92">
        <v>10</v>
      </c>
      <c r="O78" s="96">
        <f t="shared" si="35"/>
        <v>67</v>
      </c>
      <c r="P78" s="177">
        <v>0</v>
      </c>
      <c r="Q78" s="177">
        <v>0</v>
      </c>
      <c r="R78" s="177">
        <v>0</v>
      </c>
      <c r="S78" s="182">
        <f t="shared" si="36"/>
        <v>0</v>
      </c>
      <c r="T78" s="96">
        <f t="shared" si="32"/>
        <v>70</v>
      </c>
    </row>
    <row r="79" spans="1:20" ht="18.75">
      <c r="A79" s="98"/>
      <c r="B79" s="110"/>
      <c r="C79" s="98"/>
      <c r="D79" s="92" t="s">
        <v>5</v>
      </c>
      <c r="E79" s="177">
        <f>SUM(E77:E78)</f>
        <v>0</v>
      </c>
      <c r="F79" s="177">
        <f>SUM(F77:F78)</f>
        <v>8</v>
      </c>
      <c r="G79" s="177">
        <f>SUM(G77:G78)</f>
        <v>4</v>
      </c>
      <c r="H79" s="132">
        <f t="shared" si="34"/>
        <v>12</v>
      </c>
      <c r="I79" s="92">
        <f aca="true" t="shared" si="37" ref="I79:N79">SUM(I77:I78)</f>
        <v>16</v>
      </c>
      <c r="J79" s="92">
        <f t="shared" si="37"/>
        <v>24</v>
      </c>
      <c r="K79" s="92">
        <f t="shared" si="37"/>
        <v>16</v>
      </c>
      <c r="L79" s="92">
        <f t="shared" si="37"/>
        <v>30</v>
      </c>
      <c r="M79" s="92">
        <f t="shared" si="37"/>
        <v>21</v>
      </c>
      <c r="N79" s="92">
        <f t="shared" si="37"/>
        <v>20</v>
      </c>
      <c r="O79" s="96">
        <f t="shared" si="35"/>
        <v>127</v>
      </c>
      <c r="P79" s="177">
        <f>SUM(P77:P78)</f>
        <v>0</v>
      </c>
      <c r="Q79" s="177">
        <f>SUM(Q77:Q78)</f>
        <v>0</v>
      </c>
      <c r="R79" s="177">
        <f>SUM(R77:R78)</f>
        <v>0</v>
      </c>
      <c r="S79" s="182">
        <f t="shared" si="36"/>
        <v>0</v>
      </c>
      <c r="T79" s="96">
        <f t="shared" si="32"/>
        <v>139</v>
      </c>
    </row>
    <row r="80" spans="1:20" ht="18.75">
      <c r="A80" s="99"/>
      <c r="B80" s="113"/>
      <c r="C80" s="99"/>
      <c r="D80" s="92" t="s">
        <v>15</v>
      </c>
      <c r="E80" s="177">
        <v>0</v>
      </c>
      <c r="F80" s="177">
        <v>1</v>
      </c>
      <c r="G80" s="177">
        <v>1</v>
      </c>
      <c r="H80" s="132">
        <f t="shared" si="34"/>
        <v>2</v>
      </c>
      <c r="I80" s="92">
        <v>1</v>
      </c>
      <c r="J80" s="92">
        <v>1</v>
      </c>
      <c r="K80" s="92">
        <v>1</v>
      </c>
      <c r="L80" s="92">
        <v>1</v>
      </c>
      <c r="M80" s="92">
        <v>1</v>
      </c>
      <c r="N80" s="92">
        <v>1</v>
      </c>
      <c r="O80" s="96">
        <f t="shared" si="35"/>
        <v>6</v>
      </c>
      <c r="P80" s="177">
        <v>0</v>
      </c>
      <c r="Q80" s="177">
        <v>0</v>
      </c>
      <c r="R80" s="177">
        <v>0</v>
      </c>
      <c r="S80" s="182">
        <f t="shared" si="36"/>
        <v>0</v>
      </c>
      <c r="T80" s="96">
        <f t="shared" si="32"/>
        <v>8</v>
      </c>
    </row>
    <row r="81" spans="1:20" ht="18.75">
      <c r="A81" s="97">
        <v>17</v>
      </c>
      <c r="B81" s="83" t="s">
        <v>194</v>
      </c>
      <c r="C81" s="97" t="s">
        <v>50</v>
      </c>
      <c r="D81" s="92" t="s">
        <v>18</v>
      </c>
      <c r="E81" s="177">
        <v>4</v>
      </c>
      <c r="F81" s="177">
        <v>12</v>
      </c>
      <c r="G81" s="177">
        <v>8</v>
      </c>
      <c r="H81" s="132">
        <f t="shared" si="34"/>
        <v>24</v>
      </c>
      <c r="I81" s="92">
        <v>4</v>
      </c>
      <c r="J81" s="92">
        <v>9</v>
      </c>
      <c r="K81" s="92">
        <v>18</v>
      </c>
      <c r="L81" s="92">
        <v>7</v>
      </c>
      <c r="M81" s="92">
        <v>7</v>
      </c>
      <c r="N81" s="92">
        <v>8</v>
      </c>
      <c r="O81" s="96">
        <f t="shared" si="35"/>
        <v>53</v>
      </c>
      <c r="P81" s="177">
        <v>0</v>
      </c>
      <c r="Q81" s="177">
        <v>0</v>
      </c>
      <c r="R81" s="177">
        <v>0</v>
      </c>
      <c r="S81" s="182">
        <f t="shared" si="36"/>
        <v>0</v>
      </c>
      <c r="T81" s="96">
        <f t="shared" si="32"/>
        <v>77</v>
      </c>
    </row>
    <row r="82" spans="1:20" ht="18.75">
      <c r="A82" s="98"/>
      <c r="B82" s="110">
        <v>94020055</v>
      </c>
      <c r="C82" s="98" t="s">
        <v>193</v>
      </c>
      <c r="D82" s="92" t="s">
        <v>19</v>
      </c>
      <c r="E82" s="177">
        <v>4</v>
      </c>
      <c r="F82" s="177">
        <v>11</v>
      </c>
      <c r="G82" s="177">
        <v>7</v>
      </c>
      <c r="H82" s="132">
        <f t="shared" si="34"/>
        <v>22</v>
      </c>
      <c r="I82" s="92">
        <v>10</v>
      </c>
      <c r="J82" s="92">
        <v>8</v>
      </c>
      <c r="K82" s="92">
        <v>7</v>
      </c>
      <c r="L82" s="92">
        <v>12</v>
      </c>
      <c r="M82" s="92">
        <v>6</v>
      </c>
      <c r="N82" s="92">
        <v>9</v>
      </c>
      <c r="O82" s="96">
        <f t="shared" si="35"/>
        <v>52</v>
      </c>
      <c r="P82" s="177">
        <v>0</v>
      </c>
      <c r="Q82" s="177">
        <v>0</v>
      </c>
      <c r="R82" s="177">
        <v>0</v>
      </c>
      <c r="S82" s="182">
        <f t="shared" si="36"/>
        <v>0</v>
      </c>
      <c r="T82" s="96">
        <f t="shared" si="32"/>
        <v>74</v>
      </c>
    </row>
    <row r="83" spans="1:20" ht="18.75">
      <c r="A83" s="98"/>
      <c r="B83" s="112"/>
      <c r="C83" s="98"/>
      <c r="D83" s="92" t="s">
        <v>5</v>
      </c>
      <c r="E83" s="177">
        <f>SUM(E81:E82)</f>
        <v>8</v>
      </c>
      <c r="F83" s="177">
        <f>SUM(F81:F82)</f>
        <v>23</v>
      </c>
      <c r="G83" s="177">
        <f>SUM(G81:G82)</f>
        <v>15</v>
      </c>
      <c r="H83" s="132">
        <f t="shared" si="34"/>
        <v>46</v>
      </c>
      <c r="I83" s="92">
        <f aca="true" t="shared" si="38" ref="I83:N83">SUM(I81:I82)</f>
        <v>14</v>
      </c>
      <c r="J83" s="92">
        <f t="shared" si="38"/>
        <v>17</v>
      </c>
      <c r="K83" s="92">
        <f t="shared" si="38"/>
        <v>25</v>
      </c>
      <c r="L83" s="92">
        <f t="shared" si="38"/>
        <v>19</v>
      </c>
      <c r="M83" s="92">
        <f t="shared" si="38"/>
        <v>13</v>
      </c>
      <c r="N83" s="92">
        <f t="shared" si="38"/>
        <v>17</v>
      </c>
      <c r="O83" s="96">
        <f t="shared" si="35"/>
        <v>105</v>
      </c>
      <c r="P83" s="177">
        <f>SUM(P81:P82)</f>
        <v>0</v>
      </c>
      <c r="Q83" s="177">
        <f>SUM(Q81:Q82)</f>
        <v>0</v>
      </c>
      <c r="R83" s="177">
        <f>SUM(R81:R82)</f>
        <v>0</v>
      </c>
      <c r="S83" s="182">
        <f t="shared" si="36"/>
        <v>0</v>
      </c>
      <c r="T83" s="96">
        <f t="shared" si="32"/>
        <v>151</v>
      </c>
    </row>
    <row r="84" spans="1:20" ht="18.75">
      <c r="A84" s="99"/>
      <c r="B84" s="113"/>
      <c r="C84" s="99"/>
      <c r="D84" s="92" t="s">
        <v>15</v>
      </c>
      <c r="E84" s="177">
        <v>1</v>
      </c>
      <c r="F84" s="177">
        <v>1</v>
      </c>
      <c r="G84" s="177">
        <v>1</v>
      </c>
      <c r="H84" s="132">
        <f t="shared" si="34"/>
        <v>3</v>
      </c>
      <c r="I84" s="92">
        <v>1</v>
      </c>
      <c r="J84" s="92">
        <v>1</v>
      </c>
      <c r="K84" s="92">
        <v>1</v>
      </c>
      <c r="L84" s="92">
        <v>1</v>
      </c>
      <c r="M84" s="92">
        <v>1</v>
      </c>
      <c r="N84" s="92">
        <v>1</v>
      </c>
      <c r="O84" s="96">
        <f t="shared" si="35"/>
        <v>6</v>
      </c>
      <c r="P84" s="177">
        <v>0</v>
      </c>
      <c r="Q84" s="177">
        <v>0</v>
      </c>
      <c r="R84" s="177">
        <v>0</v>
      </c>
      <c r="S84" s="182">
        <f t="shared" si="36"/>
        <v>0</v>
      </c>
      <c r="T84" s="96">
        <f t="shared" si="32"/>
        <v>9</v>
      </c>
    </row>
    <row r="85" spans="1:20" ht="18.75">
      <c r="A85" s="97">
        <v>18</v>
      </c>
      <c r="B85" s="83" t="s">
        <v>195</v>
      </c>
      <c r="C85" s="97" t="s">
        <v>66</v>
      </c>
      <c r="D85" s="92" t="s">
        <v>18</v>
      </c>
      <c r="E85" s="177">
        <v>15</v>
      </c>
      <c r="F85" s="177">
        <v>24</v>
      </c>
      <c r="G85" s="177">
        <v>16</v>
      </c>
      <c r="H85" s="132">
        <f aca="true" t="shared" si="39" ref="H85:H100">SUM(E85:G85)</f>
        <v>55</v>
      </c>
      <c r="I85" s="92">
        <v>43</v>
      </c>
      <c r="J85" s="92">
        <v>39</v>
      </c>
      <c r="K85" s="92">
        <v>29</v>
      </c>
      <c r="L85" s="92">
        <v>26</v>
      </c>
      <c r="M85" s="92">
        <v>28</v>
      </c>
      <c r="N85" s="92">
        <v>26</v>
      </c>
      <c r="O85" s="96">
        <f aca="true" t="shared" si="40" ref="O85:O100">SUM(I85:N85)</f>
        <v>191</v>
      </c>
      <c r="P85" s="177">
        <v>0</v>
      </c>
      <c r="Q85" s="177">
        <v>0</v>
      </c>
      <c r="R85" s="177">
        <v>0</v>
      </c>
      <c r="S85" s="182">
        <f aca="true" t="shared" si="41" ref="S85:S100">SUM(P85:R85)</f>
        <v>0</v>
      </c>
      <c r="T85" s="96">
        <f aca="true" t="shared" si="42" ref="T85:T100">SUM(S85,O85,H85)</f>
        <v>246</v>
      </c>
    </row>
    <row r="86" spans="1:20" ht="18.75">
      <c r="A86" s="98"/>
      <c r="B86" s="110" t="s">
        <v>226</v>
      </c>
      <c r="C86" s="98" t="s">
        <v>193</v>
      </c>
      <c r="D86" s="92" t="s">
        <v>19</v>
      </c>
      <c r="E86" s="177">
        <v>22</v>
      </c>
      <c r="F86" s="177">
        <v>18</v>
      </c>
      <c r="G86" s="177">
        <v>32</v>
      </c>
      <c r="H86" s="132">
        <f t="shared" si="39"/>
        <v>72</v>
      </c>
      <c r="I86" s="92">
        <v>29</v>
      </c>
      <c r="J86" s="92">
        <v>32</v>
      </c>
      <c r="K86" s="92">
        <v>27</v>
      </c>
      <c r="L86" s="92">
        <v>24</v>
      </c>
      <c r="M86" s="92">
        <v>30</v>
      </c>
      <c r="N86" s="92">
        <v>38</v>
      </c>
      <c r="O86" s="96">
        <f t="shared" si="40"/>
        <v>180</v>
      </c>
      <c r="P86" s="177">
        <v>0</v>
      </c>
      <c r="Q86" s="177">
        <v>0</v>
      </c>
      <c r="R86" s="177">
        <v>0</v>
      </c>
      <c r="S86" s="182">
        <f t="shared" si="41"/>
        <v>0</v>
      </c>
      <c r="T86" s="96">
        <f t="shared" si="42"/>
        <v>252</v>
      </c>
    </row>
    <row r="87" spans="1:20" ht="18.75">
      <c r="A87" s="98"/>
      <c r="B87" s="110">
        <v>94020053</v>
      </c>
      <c r="C87" s="98"/>
      <c r="D87" s="92" t="s">
        <v>5</v>
      </c>
      <c r="E87" s="177">
        <f>SUM(E85:E86)</f>
        <v>37</v>
      </c>
      <c r="F87" s="177">
        <f>SUM(F85:F86)</f>
        <v>42</v>
      </c>
      <c r="G87" s="177">
        <f>SUM(G85:G86)</f>
        <v>48</v>
      </c>
      <c r="H87" s="132">
        <f t="shared" si="39"/>
        <v>127</v>
      </c>
      <c r="I87" s="92">
        <f aca="true" t="shared" si="43" ref="I87:N87">SUM(I85:I86)</f>
        <v>72</v>
      </c>
      <c r="J87" s="92">
        <f t="shared" si="43"/>
        <v>71</v>
      </c>
      <c r="K87" s="92">
        <f t="shared" si="43"/>
        <v>56</v>
      </c>
      <c r="L87" s="92">
        <f t="shared" si="43"/>
        <v>50</v>
      </c>
      <c r="M87" s="92">
        <f t="shared" si="43"/>
        <v>58</v>
      </c>
      <c r="N87" s="92">
        <f t="shared" si="43"/>
        <v>64</v>
      </c>
      <c r="O87" s="96">
        <f t="shared" si="40"/>
        <v>371</v>
      </c>
      <c r="P87" s="177">
        <f>SUM(P85:P86)</f>
        <v>0</v>
      </c>
      <c r="Q87" s="177">
        <f>SUM(Q85:Q86)</f>
        <v>0</v>
      </c>
      <c r="R87" s="177">
        <f>SUM(R85:R86)</f>
        <v>0</v>
      </c>
      <c r="S87" s="182">
        <f t="shared" si="41"/>
        <v>0</v>
      </c>
      <c r="T87" s="96">
        <f t="shared" si="42"/>
        <v>498</v>
      </c>
    </row>
    <row r="88" spans="1:20" ht="18.75">
      <c r="A88" s="99"/>
      <c r="B88" s="111"/>
      <c r="C88" s="99"/>
      <c r="D88" s="92" t="s">
        <v>15</v>
      </c>
      <c r="E88" s="177">
        <v>2</v>
      </c>
      <c r="F88" s="177">
        <v>2</v>
      </c>
      <c r="G88" s="177">
        <v>2</v>
      </c>
      <c r="H88" s="132">
        <f t="shared" si="39"/>
        <v>6</v>
      </c>
      <c r="I88" s="92">
        <v>2</v>
      </c>
      <c r="J88" s="92">
        <v>2</v>
      </c>
      <c r="K88" s="92">
        <v>2</v>
      </c>
      <c r="L88" s="92">
        <v>2</v>
      </c>
      <c r="M88" s="92">
        <v>2</v>
      </c>
      <c r="N88" s="92">
        <v>2</v>
      </c>
      <c r="O88" s="96">
        <f t="shared" si="40"/>
        <v>12</v>
      </c>
      <c r="P88" s="177">
        <v>0</v>
      </c>
      <c r="Q88" s="177">
        <v>0</v>
      </c>
      <c r="R88" s="177">
        <v>0</v>
      </c>
      <c r="S88" s="182">
        <f t="shared" si="41"/>
        <v>0</v>
      </c>
      <c r="T88" s="96">
        <f t="shared" si="42"/>
        <v>18</v>
      </c>
    </row>
    <row r="89" spans="1:20" ht="18.75">
      <c r="A89" s="97">
        <v>19</v>
      </c>
      <c r="B89" s="83" t="s">
        <v>196</v>
      </c>
      <c r="C89" s="97" t="s">
        <v>66</v>
      </c>
      <c r="D89" s="92" t="s">
        <v>18</v>
      </c>
      <c r="E89" s="177">
        <v>0</v>
      </c>
      <c r="F89" s="177">
        <v>15</v>
      </c>
      <c r="G89" s="177">
        <v>14</v>
      </c>
      <c r="H89" s="132">
        <f t="shared" si="39"/>
        <v>29</v>
      </c>
      <c r="I89" s="92">
        <v>21</v>
      </c>
      <c r="J89" s="92">
        <v>15</v>
      </c>
      <c r="K89" s="92">
        <v>11</v>
      </c>
      <c r="L89" s="92">
        <v>20</v>
      </c>
      <c r="M89" s="92">
        <v>11</v>
      </c>
      <c r="N89" s="92">
        <v>8</v>
      </c>
      <c r="O89" s="96">
        <f t="shared" si="40"/>
        <v>86</v>
      </c>
      <c r="P89" s="177">
        <v>0</v>
      </c>
      <c r="Q89" s="177">
        <v>0</v>
      </c>
      <c r="R89" s="177">
        <v>0</v>
      </c>
      <c r="S89" s="182">
        <f t="shared" si="41"/>
        <v>0</v>
      </c>
      <c r="T89" s="96">
        <f t="shared" si="42"/>
        <v>115</v>
      </c>
    </row>
    <row r="90" spans="1:20" ht="18.75">
      <c r="A90" s="98"/>
      <c r="B90" s="110">
        <v>94020056</v>
      </c>
      <c r="C90" s="98" t="s">
        <v>193</v>
      </c>
      <c r="D90" s="92" t="s">
        <v>19</v>
      </c>
      <c r="E90" s="177">
        <v>0</v>
      </c>
      <c r="F90" s="177">
        <v>7</v>
      </c>
      <c r="G90" s="177">
        <v>11</v>
      </c>
      <c r="H90" s="132">
        <f t="shared" si="39"/>
        <v>18</v>
      </c>
      <c r="I90" s="92">
        <v>10</v>
      </c>
      <c r="J90" s="92">
        <v>16</v>
      </c>
      <c r="K90" s="92">
        <v>15</v>
      </c>
      <c r="L90" s="92">
        <v>13</v>
      </c>
      <c r="M90" s="92">
        <v>14</v>
      </c>
      <c r="N90" s="92">
        <v>15</v>
      </c>
      <c r="O90" s="96">
        <f t="shared" si="40"/>
        <v>83</v>
      </c>
      <c r="P90" s="177">
        <v>0</v>
      </c>
      <c r="Q90" s="177">
        <v>0</v>
      </c>
      <c r="R90" s="177">
        <v>0</v>
      </c>
      <c r="S90" s="182">
        <f t="shared" si="41"/>
        <v>0</v>
      </c>
      <c r="T90" s="96">
        <f t="shared" si="42"/>
        <v>101</v>
      </c>
    </row>
    <row r="91" spans="1:20" ht="18.75">
      <c r="A91" s="98"/>
      <c r="B91" s="110"/>
      <c r="C91" s="98"/>
      <c r="D91" s="92" t="s">
        <v>5</v>
      </c>
      <c r="E91" s="177">
        <f>SUM(E89:E90)</f>
        <v>0</v>
      </c>
      <c r="F91" s="177">
        <f>SUM(F89:F90)</f>
        <v>22</v>
      </c>
      <c r="G91" s="177">
        <f>SUM(G89:G90)</f>
        <v>25</v>
      </c>
      <c r="H91" s="132">
        <f t="shared" si="39"/>
        <v>47</v>
      </c>
      <c r="I91" s="92">
        <f aca="true" t="shared" si="44" ref="I91:N91">SUM(I89:I90)</f>
        <v>31</v>
      </c>
      <c r="J91" s="92">
        <f t="shared" si="44"/>
        <v>31</v>
      </c>
      <c r="K91" s="92">
        <f t="shared" si="44"/>
        <v>26</v>
      </c>
      <c r="L91" s="92">
        <f t="shared" si="44"/>
        <v>33</v>
      </c>
      <c r="M91" s="92">
        <f t="shared" si="44"/>
        <v>25</v>
      </c>
      <c r="N91" s="92">
        <f t="shared" si="44"/>
        <v>23</v>
      </c>
      <c r="O91" s="96">
        <f t="shared" si="40"/>
        <v>169</v>
      </c>
      <c r="P91" s="177">
        <f>SUM(P89:P90)</f>
        <v>0</v>
      </c>
      <c r="Q91" s="177">
        <f>SUM(Q89:Q90)</f>
        <v>0</v>
      </c>
      <c r="R91" s="177">
        <f>SUM(R89:R90)</f>
        <v>0</v>
      </c>
      <c r="S91" s="182">
        <f t="shared" si="41"/>
        <v>0</v>
      </c>
      <c r="T91" s="96">
        <f t="shared" si="42"/>
        <v>216</v>
      </c>
    </row>
    <row r="92" spans="1:20" ht="18.75">
      <c r="A92" s="99"/>
      <c r="B92" s="111"/>
      <c r="C92" s="99"/>
      <c r="D92" s="92" t="s">
        <v>15</v>
      </c>
      <c r="E92" s="177">
        <v>0</v>
      </c>
      <c r="F92" s="177">
        <v>1</v>
      </c>
      <c r="G92" s="177">
        <v>1</v>
      </c>
      <c r="H92" s="132">
        <f t="shared" si="39"/>
        <v>2</v>
      </c>
      <c r="I92" s="92">
        <v>1</v>
      </c>
      <c r="J92" s="92">
        <v>1</v>
      </c>
      <c r="K92" s="92">
        <v>1</v>
      </c>
      <c r="L92" s="92">
        <v>1</v>
      </c>
      <c r="M92" s="92">
        <v>1</v>
      </c>
      <c r="N92" s="92">
        <v>1</v>
      </c>
      <c r="O92" s="96">
        <f t="shared" si="40"/>
        <v>6</v>
      </c>
      <c r="P92" s="177">
        <v>0</v>
      </c>
      <c r="Q92" s="177">
        <v>0</v>
      </c>
      <c r="R92" s="177">
        <v>0</v>
      </c>
      <c r="S92" s="182">
        <f t="shared" si="41"/>
        <v>0</v>
      </c>
      <c r="T92" s="96">
        <f t="shared" si="42"/>
        <v>8</v>
      </c>
    </row>
    <row r="93" spans="1:20" ht="18.75">
      <c r="A93" s="97">
        <v>20</v>
      </c>
      <c r="B93" s="83" t="s">
        <v>197</v>
      </c>
      <c r="C93" s="97" t="s">
        <v>31</v>
      </c>
      <c r="D93" s="92" t="s">
        <v>18</v>
      </c>
      <c r="E93" s="177">
        <v>9</v>
      </c>
      <c r="F93" s="177">
        <v>6</v>
      </c>
      <c r="G93" s="177">
        <v>13</v>
      </c>
      <c r="H93" s="132">
        <f t="shared" si="39"/>
        <v>28</v>
      </c>
      <c r="I93" s="92">
        <v>19</v>
      </c>
      <c r="J93" s="92">
        <v>26</v>
      </c>
      <c r="K93" s="92">
        <v>26</v>
      </c>
      <c r="L93" s="92">
        <v>23</v>
      </c>
      <c r="M93" s="92">
        <v>17</v>
      </c>
      <c r="N93" s="92">
        <v>14</v>
      </c>
      <c r="O93" s="96">
        <f t="shared" si="40"/>
        <v>125</v>
      </c>
      <c r="P93" s="177">
        <v>0</v>
      </c>
      <c r="Q93" s="177">
        <v>0</v>
      </c>
      <c r="R93" s="177">
        <v>0</v>
      </c>
      <c r="S93" s="182">
        <f t="shared" si="41"/>
        <v>0</v>
      </c>
      <c r="T93" s="96">
        <f t="shared" si="42"/>
        <v>153</v>
      </c>
    </row>
    <row r="94" spans="1:20" ht="18.75">
      <c r="A94" s="98"/>
      <c r="B94" s="110">
        <v>94020075</v>
      </c>
      <c r="C94" s="98" t="s">
        <v>198</v>
      </c>
      <c r="D94" s="92" t="s">
        <v>19</v>
      </c>
      <c r="E94" s="177">
        <v>8</v>
      </c>
      <c r="F94" s="177">
        <v>20</v>
      </c>
      <c r="G94" s="177">
        <v>22</v>
      </c>
      <c r="H94" s="132">
        <f t="shared" si="39"/>
        <v>50</v>
      </c>
      <c r="I94" s="92">
        <v>16</v>
      </c>
      <c r="J94" s="92">
        <v>28</v>
      </c>
      <c r="K94" s="92">
        <v>14</v>
      </c>
      <c r="L94" s="92">
        <v>20</v>
      </c>
      <c r="M94" s="92">
        <v>21</v>
      </c>
      <c r="N94" s="92">
        <v>13</v>
      </c>
      <c r="O94" s="96">
        <f t="shared" si="40"/>
        <v>112</v>
      </c>
      <c r="P94" s="177">
        <v>0</v>
      </c>
      <c r="Q94" s="177">
        <v>0</v>
      </c>
      <c r="R94" s="177">
        <v>0</v>
      </c>
      <c r="S94" s="182">
        <f t="shared" si="41"/>
        <v>0</v>
      </c>
      <c r="T94" s="96">
        <f t="shared" si="42"/>
        <v>162</v>
      </c>
    </row>
    <row r="95" spans="1:20" ht="18.75">
      <c r="A95" s="98"/>
      <c r="B95" s="110"/>
      <c r="C95" s="98"/>
      <c r="D95" s="92" t="s">
        <v>5</v>
      </c>
      <c r="E95" s="177">
        <f>SUM(E93:E94)</f>
        <v>17</v>
      </c>
      <c r="F95" s="177">
        <f>SUM(F93:F94)</f>
        <v>26</v>
      </c>
      <c r="G95" s="177">
        <f>SUM(G93:G94)</f>
        <v>35</v>
      </c>
      <c r="H95" s="132">
        <f t="shared" si="39"/>
        <v>78</v>
      </c>
      <c r="I95" s="92">
        <f aca="true" t="shared" si="45" ref="I95:N95">SUM(I93:I94)</f>
        <v>35</v>
      </c>
      <c r="J95" s="92">
        <f t="shared" si="45"/>
        <v>54</v>
      </c>
      <c r="K95" s="92">
        <f t="shared" si="45"/>
        <v>40</v>
      </c>
      <c r="L95" s="92">
        <f t="shared" si="45"/>
        <v>43</v>
      </c>
      <c r="M95" s="92">
        <f t="shared" si="45"/>
        <v>38</v>
      </c>
      <c r="N95" s="92">
        <f t="shared" si="45"/>
        <v>27</v>
      </c>
      <c r="O95" s="96">
        <f t="shared" si="40"/>
        <v>237</v>
      </c>
      <c r="P95" s="177">
        <f>SUM(P93:P94)</f>
        <v>0</v>
      </c>
      <c r="Q95" s="177">
        <f>SUM(Q93:Q94)</f>
        <v>0</v>
      </c>
      <c r="R95" s="177">
        <f>SUM(R93:R94)</f>
        <v>0</v>
      </c>
      <c r="S95" s="182">
        <f t="shared" si="41"/>
        <v>0</v>
      </c>
      <c r="T95" s="96">
        <f t="shared" si="42"/>
        <v>315</v>
      </c>
    </row>
    <row r="96" spans="1:20" ht="18.75">
      <c r="A96" s="99"/>
      <c r="B96" s="111"/>
      <c r="C96" s="99"/>
      <c r="D96" s="92" t="s">
        <v>15</v>
      </c>
      <c r="E96" s="177">
        <v>1</v>
      </c>
      <c r="F96" s="177">
        <v>1</v>
      </c>
      <c r="G96" s="177">
        <v>1</v>
      </c>
      <c r="H96" s="132">
        <f t="shared" si="39"/>
        <v>3</v>
      </c>
      <c r="I96" s="92">
        <v>1</v>
      </c>
      <c r="J96" s="92">
        <v>2</v>
      </c>
      <c r="K96" s="92">
        <v>1</v>
      </c>
      <c r="L96" s="92">
        <v>1</v>
      </c>
      <c r="M96" s="92">
        <v>1</v>
      </c>
      <c r="N96" s="92">
        <v>1</v>
      </c>
      <c r="O96" s="96">
        <f t="shared" si="40"/>
        <v>7</v>
      </c>
      <c r="P96" s="177">
        <v>0</v>
      </c>
      <c r="Q96" s="177">
        <v>0</v>
      </c>
      <c r="R96" s="177">
        <v>0</v>
      </c>
      <c r="S96" s="182">
        <f t="shared" si="41"/>
        <v>0</v>
      </c>
      <c r="T96" s="96">
        <f t="shared" si="42"/>
        <v>10</v>
      </c>
    </row>
    <row r="97" spans="1:20" ht="18.75">
      <c r="A97" s="97">
        <v>21</v>
      </c>
      <c r="B97" s="83" t="s">
        <v>199</v>
      </c>
      <c r="C97" s="97" t="s">
        <v>66</v>
      </c>
      <c r="D97" s="92" t="s">
        <v>18</v>
      </c>
      <c r="E97" s="177">
        <v>0</v>
      </c>
      <c r="F97" s="177">
        <v>13</v>
      </c>
      <c r="G97" s="177">
        <v>16</v>
      </c>
      <c r="H97" s="132">
        <f t="shared" si="39"/>
        <v>29</v>
      </c>
      <c r="I97" s="92">
        <v>20</v>
      </c>
      <c r="J97" s="92">
        <v>23</v>
      </c>
      <c r="K97" s="92">
        <v>19</v>
      </c>
      <c r="L97" s="92">
        <v>20</v>
      </c>
      <c r="M97" s="92">
        <v>26</v>
      </c>
      <c r="N97" s="92">
        <v>20</v>
      </c>
      <c r="O97" s="96">
        <f t="shared" si="40"/>
        <v>128</v>
      </c>
      <c r="P97" s="177">
        <v>0</v>
      </c>
      <c r="Q97" s="177">
        <v>0</v>
      </c>
      <c r="R97" s="177">
        <v>0</v>
      </c>
      <c r="S97" s="182">
        <f t="shared" si="41"/>
        <v>0</v>
      </c>
      <c r="T97" s="96">
        <f t="shared" si="42"/>
        <v>157</v>
      </c>
    </row>
    <row r="98" spans="1:20" ht="18.75">
      <c r="A98" s="98"/>
      <c r="B98" s="110">
        <v>94020048</v>
      </c>
      <c r="C98" s="98" t="s">
        <v>200</v>
      </c>
      <c r="D98" s="92" t="s">
        <v>19</v>
      </c>
      <c r="E98" s="177">
        <v>0</v>
      </c>
      <c r="F98" s="177">
        <v>9</v>
      </c>
      <c r="G98" s="177">
        <v>23</v>
      </c>
      <c r="H98" s="132">
        <f t="shared" si="39"/>
        <v>32</v>
      </c>
      <c r="I98" s="92">
        <v>25</v>
      </c>
      <c r="J98" s="92">
        <v>20</v>
      </c>
      <c r="K98" s="92">
        <v>29</v>
      </c>
      <c r="L98" s="92">
        <v>20</v>
      </c>
      <c r="M98" s="92">
        <v>32</v>
      </c>
      <c r="N98" s="92">
        <v>38</v>
      </c>
      <c r="O98" s="96">
        <f t="shared" si="40"/>
        <v>164</v>
      </c>
      <c r="P98" s="177">
        <v>0</v>
      </c>
      <c r="Q98" s="177">
        <v>0</v>
      </c>
      <c r="R98" s="177">
        <v>0</v>
      </c>
      <c r="S98" s="182">
        <f t="shared" si="41"/>
        <v>0</v>
      </c>
      <c r="T98" s="96">
        <f t="shared" si="42"/>
        <v>196</v>
      </c>
    </row>
    <row r="99" spans="1:20" ht="18.75">
      <c r="A99" s="98"/>
      <c r="B99" s="112"/>
      <c r="C99" s="98"/>
      <c r="D99" s="92" t="s">
        <v>5</v>
      </c>
      <c r="E99" s="177">
        <f>SUM(E97:E98)</f>
        <v>0</v>
      </c>
      <c r="F99" s="177">
        <f>SUM(F97:F98)</f>
        <v>22</v>
      </c>
      <c r="G99" s="177">
        <f>SUM(G97:G98)</f>
        <v>39</v>
      </c>
      <c r="H99" s="132">
        <f t="shared" si="39"/>
        <v>61</v>
      </c>
      <c r="I99" s="92">
        <f aca="true" t="shared" si="46" ref="I99:N99">SUM(I97:I98)</f>
        <v>45</v>
      </c>
      <c r="J99" s="92">
        <f t="shared" si="46"/>
        <v>43</v>
      </c>
      <c r="K99" s="92">
        <f t="shared" si="46"/>
        <v>48</v>
      </c>
      <c r="L99" s="92">
        <f t="shared" si="46"/>
        <v>40</v>
      </c>
      <c r="M99" s="92">
        <f t="shared" si="46"/>
        <v>58</v>
      </c>
      <c r="N99" s="92">
        <f t="shared" si="46"/>
        <v>58</v>
      </c>
      <c r="O99" s="96">
        <f t="shared" si="40"/>
        <v>292</v>
      </c>
      <c r="P99" s="177">
        <f>SUM(P97:P98)</f>
        <v>0</v>
      </c>
      <c r="Q99" s="177">
        <f>SUM(Q97:Q98)</f>
        <v>0</v>
      </c>
      <c r="R99" s="177">
        <f>SUM(R97:R98)</f>
        <v>0</v>
      </c>
      <c r="S99" s="182">
        <f t="shared" si="41"/>
        <v>0</v>
      </c>
      <c r="T99" s="96">
        <f t="shared" si="42"/>
        <v>353</v>
      </c>
    </row>
    <row r="100" spans="1:20" ht="18.75">
      <c r="A100" s="99"/>
      <c r="B100" s="113"/>
      <c r="C100" s="99"/>
      <c r="D100" s="92" t="s">
        <v>15</v>
      </c>
      <c r="E100" s="177">
        <v>0</v>
      </c>
      <c r="F100" s="177">
        <v>1</v>
      </c>
      <c r="G100" s="177">
        <v>2</v>
      </c>
      <c r="H100" s="132">
        <f t="shared" si="39"/>
        <v>3</v>
      </c>
      <c r="I100" s="92">
        <v>2</v>
      </c>
      <c r="J100" s="92">
        <v>2</v>
      </c>
      <c r="K100" s="92">
        <v>2</v>
      </c>
      <c r="L100" s="92">
        <v>2</v>
      </c>
      <c r="M100" s="92">
        <v>2</v>
      </c>
      <c r="N100" s="92">
        <v>2</v>
      </c>
      <c r="O100" s="96">
        <f t="shared" si="40"/>
        <v>12</v>
      </c>
      <c r="P100" s="177">
        <v>0</v>
      </c>
      <c r="Q100" s="177">
        <v>0</v>
      </c>
      <c r="R100" s="177">
        <v>0</v>
      </c>
      <c r="S100" s="182">
        <f t="shared" si="41"/>
        <v>0</v>
      </c>
      <c r="T100" s="96">
        <f t="shared" si="42"/>
        <v>15</v>
      </c>
    </row>
    <row r="101" spans="1:20" ht="18.75">
      <c r="A101" s="100"/>
      <c r="B101" s="115"/>
      <c r="C101" s="100"/>
      <c r="D101" s="100"/>
      <c r="E101" s="180"/>
      <c r="F101" s="180"/>
      <c r="G101" s="180"/>
      <c r="H101" s="183"/>
      <c r="I101" s="100"/>
      <c r="J101" s="100"/>
      <c r="K101" s="100"/>
      <c r="L101" s="100"/>
      <c r="M101" s="100"/>
      <c r="N101" s="100"/>
      <c r="O101" s="101"/>
      <c r="P101" s="180"/>
      <c r="Q101" s="180"/>
      <c r="R101" s="180"/>
      <c r="S101" s="183"/>
      <c r="T101" s="101"/>
    </row>
    <row r="102" spans="1:20" ht="18">
      <c r="A102" s="170" t="s">
        <v>0</v>
      </c>
      <c r="B102" s="171" t="s">
        <v>227</v>
      </c>
      <c r="C102" s="170" t="s">
        <v>25</v>
      </c>
      <c r="D102" s="90" t="s">
        <v>232</v>
      </c>
      <c r="E102" s="174"/>
      <c r="F102" s="174"/>
      <c r="G102" s="174"/>
      <c r="H102" s="175"/>
      <c r="I102" s="90"/>
      <c r="J102" s="90"/>
      <c r="K102" s="90"/>
      <c r="L102" s="90"/>
      <c r="M102" s="90"/>
      <c r="N102" s="90"/>
      <c r="O102" s="91"/>
      <c r="P102" s="174"/>
      <c r="Q102" s="174"/>
      <c r="R102" s="174"/>
      <c r="S102" s="175"/>
      <c r="T102" s="91"/>
    </row>
    <row r="103" spans="1:20" ht="18" customHeight="1">
      <c r="A103" s="170"/>
      <c r="B103" s="171"/>
      <c r="C103" s="170"/>
      <c r="D103" s="92" t="s">
        <v>2</v>
      </c>
      <c r="E103" s="151" t="s">
        <v>3</v>
      </c>
      <c r="F103" s="151" t="s">
        <v>4</v>
      </c>
      <c r="G103" s="151" t="s">
        <v>234</v>
      </c>
      <c r="H103" s="176" t="s">
        <v>5</v>
      </c>
      <c r="I103" s="170" t="s">
        <v>6</v>
      </c>
      <c r="J103" s="170" t="s">
        <v>7</v>
      </c>
      <c r="K103" s="170" t="s">
        <v>8</v>
      </c>
      <c r="L103" s="170" t="s">
        <v>9</v>
      </c>
      <c r="M103" s="170" t="s">
        <v>10</v>
      </c>
      <c r="N103" s="170" t="s">
        <v>11</v>
      </c>
      <c r="O103" s="169" t="s">
        <v>5</v>
      </c>
      <c r="P103" s="188" t="s">
        <v>12</v>
      </c>
      <c r="Q103" s="188" t="s">
        <v>13</v>
      </c>
      <c r="R103" s="188" t="s">
        <v>26</v>
      </c>
      <c r="S103" s="176" t="s">
        <v>5</v>
      </c>
      <c r="T103" s="94" t="s">
        <v>5</v>
      </c>
    </row>
    <row r="104" spans="1:20" ht="18">
      <c r="A104" s="170"/>
      <c r="B104" s="171"/>
      <c r="C104" s="170"/>
      <c r="D104" s="92" t="s">
        <v>15</v>
      </c>
      <c r="E104" s="151"/>
      <c r="F104" s="151"/>
      <c r="G104" s="151"/>
      <c r="H104" s="176"/>
      <c r="I104" s="170"/>
      <c r="J104" s="170"/>
      <c r="K104" s="170"/>
      <c r="L104" s="170"/>
      <c r="M104" s="170"/>
      <c r="N104" s="170"/>
      <c r="O104" s="169"/>
      <c r="P104" s="188"/>
      <c r="Q104" s="188"/>
      <c r="R104" s="188"/>
      <c r="S104" s="176"/>
      <c r="T104" s="95" t="s">
        <v>16</v>
      </c>
    </row>
    <row r="105" spans="1:20" ht="18.75">
      <c r="A105" s="104" t="s">
        <v>256</v>
      </c>
      <c r="B105" s="116"/>
      <c r="C105" s="103"/>
      <c r="D105" s="103"/>
      <c r="E105" s="181"/>
      <c r="F105" s="181"/>
      <c r="G105" s="181"/>
      <c r="H105" s="181"/>
      <c r="I105" s="103"/>
      <c r="J105" s="103"/>
      <c r="K105" s="103"/>
      <c r="L105" s="103"/>
      <c r="M105" s="103"/>
      <c r="N105" s="103"/>
      <c r="O105" s="103"/>
      <c r="P105" s="181"/>
      <c r="Q105" s="181"/>
      <c r="R105" s="181"/>
      <c r="S105" s="181"/>
      <c r="T105" s="103"/>
    </row>
    <row r="106" spans="1:20" ht="18.75">
      <c r="A106" s="97">
        <v>22</v>
      </c>
      <c r="B106" s="83" t="s">
        <v>201</v>
      </c>
      <c r="C106" s="97" t="s">
        <v>50</v>
      </c>
      <c r="D106" s="92" t="s">
        <v>18</v>
      </c>
      <c r="E106" s="177">
        <v>2</v>
      </c>
      <c r="F106" s="177">
        <v>8</v>
      </c>
      <c r="G106" s="177">
        <v>3</v>
      </c>
      <c r="H106" s="132">
        <f aca="true" t="shared" si="47" ref="H106:H113">SUM(E106:G106)</f>
        <v>13</v>
      </c>
      <c r="I106" s="92">
        <v>6</v>
      </c>
      <c r="J106" s="92">
        <v>3</v>
      </c>
      <c r="K106" s="92">
        <v>7</v>
      </c>
      <c r="L106" s="92">
        <v>6</v>
      </c>
      <c r="M106" s="92">
        <v>6</v>
      </c>
      <c r="N106" s="92">
        <v>9</v>
      </c>
      <c r="O106" s="96">
        <f aca="true" t="shared" si="48" ref="O106:O113">SUM(I106:N106)</f>
        <v>37</v>
      </c>
      <c r="P106" s="177">
        <v>0</v>
      </c>
      <c r="Q106" s="177">
        <v>0</v>
      </c>
      <c r="R106" s="177">
        <v>0</v>
      </c>
      <c r="S106" s="182">
        <f aca="true" t="shared" si="49" ref="S106:S113">SUM(P106:R106)</f>
        <v>0</v>
      </c>
      <c r="T106" s="96">
        <f aca="true" t="shared" si="50" ref="T106:T113">SUM(S106,O106,H106)</f>
        <v>50</v>
      </c>
    </row>
    <row r="107" spans="1:20" ht="18.75">
      <c r="A107" s="98"/>
      <c r="B107" s="110">
        <v>94020049</v>
      </c>
      <c r="C107" s="98" t="s">
        <v>200</v>
      </c>
      <c r="D107" s="92" t="s">
        <v>19</v>
      </c>
      <c r="E107" s="177">
        <v>5</v>
      </c>
      <c r="F107" s="177">
        <v>7</v>
      </c>
      <c r="G107" s="177">
        <v>4</v>
      </c>
      <c r="H107" s="132">
        <f t="shared" si="47"/>
        <v>16</v>
      </c>
      <c r="I107" s="92">
        <v>6</v>
      </c>
      <c r="J107" s="92">
        <v>2</v>
      </c>
      <c r="K107" s="92">
        <v>7</v>
      </c>
      <c r="L107" s="92">
        <v>2</v>
      </c>
      <c r="M107" s="92">
        <v>7</v>
      </c>
      <c r="N107" s="92">
        <v>7</v>
      </c>
      <c r="O107" s="96">
        <f t="shared" si="48"/>
        <v>31</v>
      </c>
      <c r="P107" s="177">
        <v>0</v>
      </c>
      <c r="Q107" s="177">
        <v>0</v>
      </c>
      <c r="R107" s="177">
        <v>0</v>
      </c>
      <c r="S107" s="182">
        <f t="shared" si="49"/>
        <v>0</v>
      </c>
      <c r="T107" s="96">
        <f t="shared" si="50"/>
        <v>47</v>
      </c>
    </row>
    <row r="108" spans="1:20" ht="18.75">
      <c r="A108" s="98"/>
      <c r="B108" s="112"/>
      <c r="C108" s="98"/>
      <c r="D108" s="92" t="s">
        <v>5</v>
      </c>
      <c r="E108" s="177">
        <f>SUM(E106:E107)</f>
        <v>7</v>
      </c>
      <c r="F108" s="177">
        <f>SUM(F106:F107)</f>
        <v>15</v>
      </c>
      <c r="G108" s="177">
        <f>SUM(G106:G107)</f>
        <v>7</v>
      </c>
      <c r="H108" s="132">
        <f t="shared" si="47"/>
        <v>29</v>
      </c>
      <c r="I108" s="92">
        <f aca="true" t="shared" si="51" ref="I108:N108">SUM(I106:I107)</f>
        <v>12</v>
      </c>
      <c r="J108" s="92">
        <f t="shared" si="51"/>
        <v>5</v>
      </c>
      <c r="K108" s="92">
        <f t="shared" si="51"/>
        <v>14</v>
      </c>
      <c r="L108" s="92">
        <f t="shared" si="51"/>
        <v>8</v>
      </c>
      <c r="M108" s="92">
        <f t="shared" si="51"/>
        <v>13</v>
      </c>
      <c r="N108" s="92">
        <f t="shared" si="51"/>
        <v>16</v>
      </c>
      <c r="O108" s="96">
        <f t="shared" si="48"/>
        <v>68</v>
      </c>
      <c r="P108" s="177">
        <f>SUM(P106:P107)</f>
        <v>0</v>
      </c>
      <c r="Q108" s="177">
        <f>SUM(Q106:Q107)</f>
        <v>0</v>
      </c>
      <c r="R108" s="177">
        <f>SUM(R106:R107)</f>
        <v>0</v>
      </c>
      <c r="S108" s="182">
        <f t="shared" si="49"/>
        <v>0</v>
      </c>
      <c r="T108" s="96">
        <f t="shared" si="50"/>
        <v>97</v>
      </c>
    </row>
    <row r="109" spans="1:20" ht="18.75">
      <c r="A109" s="99"/>
      <c r="B109" s="113"/>
      <c r="C109" s="99"/>
      <c r="D109" s="92" t="s">
        <v>15</v>
      </c>
      <c r="E109" s="177">
        <v>1</v>
      </c>
      <c r="F109" s="177">
        <v>1</v>
      </c>
      <c r="G109" s="177">
        <v>1</v>
      </c>
      <c r="H109" s="132">
        <f t="shared" si="47"/>
        <v>3</v>
      </c>
      <c r="I109" s="92">
        <v>1</v>
      </c>
      <c r="J109" s="92">
        <v>1</v>
      </c>
      <c r="K109" s="92">
        <v>1</v>
      </c>
      <c r="L109" s="92">
        <v>1</v>
      </c>
      <c r="M109" s="92">
        <v>1</v>
      </c>
      <c r="N109" s="92">
        <v>1</v>
      </c>
      <c r="O109" s="96">
        <f t="shared" si="48"/>
        <v>6</v>
      </c>
      <c r="P109" s="177">
        <v>0</v>
      </c>
      <c r="Q109" s="177">
        <v>0</v>
      </c>
      <c r="R109" s="177">
        <v>0</v>
      </c>
      <c r="S109" s="182">
        <f t="shared" si="49"/>
        <v>0</v>
      </c>
      <c r="T109" s="96">
        <f t="shared" si="50"/>
        <v>9</v>
      </c>
    </row>
    <row r="110" spans="1:20" ht="18.75">
      <c r="A110" s="97">
        <v>23</v>
      </c>
      <c r="B110" s="83" t="s">
        <v>202</v>
      </c>
      <c r="C110" s="97" t="s">
        <v>31</v>
      </c>
      <c r="D110" s="92" t="s">
        <v>18</v>
      </c>
      <c r="E110" s="177">
        <v>6</v>
      </c>
      <c r="F110" s="177">
        <v>15</v>
      </c>
      <c r="G110" s="177">
        <v>7</v>
      </c>
      <c r="H110" s="132">
        <f t="shared" si="47"/>
        <v>28</v>
      </c>
      <c r="I110" s="92">
        <v>15</v>
      </c>
      <c r="J110" s="92">
        <v>7</v>
      </c>
      <c r="K110" s="92">
        <v>9</v>
      </c>
      <c r="L110" s="92">
        <v>6</v>
      </c>
      <c r="M110" s="92">
        <v>7</v>
      </c>
      <c r="N110" s="92">
        <v>7</v>
      </c>
      <c r="O110" s="96">
        <f t="shared" si="48"/>
        <v>51</v>
      </c>
      <c r="P110" s="177">
        <v>0</v>
      </c>
      <c r="Q110" s="177">
        <v>0</v>
      </c>
      <c r="R110" s="177">
        <v>0</v>
      </c>
      <c r="S110" s="182">
        <f t="shared" si="49"/>
        <v>0</v>
      </c>
      <c r="T110" s="96">
        <f t="shared" si="50"/>
        <v>79</v>
      </c>
    </row>
    <row r="111" spans="1:20" ht="18.75">
      <c r="A111" s="98"/>
      <c r="B111" s="110">
        <v>94020071</v>
      </c>
      <c r="C111" s="98" t="s">
        <v>203</v>
      </c>
      <c r="D111" s="92" t="s">
        <v>19</v>
      </c>
      <c r="E111" s="177">
        <v>9</v>
      </c>
      <c r="F111" s="177">
        <v>9</v>
      </c>
      <c r="G111" s="177">
        <v>7</v>
      </c>
      <c r="H111" s="132">
        <f t="shared" si="47"/>
        <v>25</v>
      </c>
      <c r="I111" s="92">
        <v>9</v>
      </c>
      <c r="J111" s="92">
        <v>15</v>
      </c>
      <c r="K111" s="92">
        <v>15</v>
      </c>
      <c r="L111" s="92">
        <v>17</v>
      </c>
      <c r="M111" s="92">
        <v>14</v>
      </c>
      <c r="N111" s="92">
        <v>11</v>
      </c>
      <c r="O111" s="96">
        <f t="shared" si="48"/>
        <v>81</v>
      </c>
      <c r="P111" s="177">
        <v>0</v>
      </c>
      <c r="Q111" s="177">
        <v>0</v>
      </c>
      <c r="R111" s="177">
        <v>0</v>
      </c>
      <c r="S111" s="182">
        <f t="shared" si="49"/>
        <v>0</v>
      </c>
      <c r="T111" s="96">
        <f t="shared" si="50"/>
        <v>106</v>
      </c>
    </row>
    <row r="112" spans="1:20" ht="18.75">
      <c r="A112" s="98"/>
      <c r="B112" s="110"/>
      <c r="C112" s="98"/>
      <c r="D112" s="92" t="s">
        <v>5</v>
      </c>
      <c r="E112" s="177">
        <f>SUM(E110:E111)</f>
        <v>15</v>
      </c>
      <c r="F112" s="177">
        <f>SUM(F110:F111)</f>
        <v>24</v>
      </c>
      <c r="G112" s="177">
        <f>SUM(G110:G111)</f>
        <v>14</v>
      </c>
      <c r="H112" s="132">
        <f t="shared" si="47"/>
        <v>53</v>
      </c>
      <c r="I112" s="92">
        <f aca="true" t="shared" si="52" ref="I112:N112">SUM(I110:I111)</f>
        <v>24</v>
      </c>
      <c r="J112" s="92">
        <f t="shared" si="52"/>
        <v>22</v>
      </c>
      <c r="K112" s="92">
        <f t="shared" si="52"/>
        <v>24</v>
      </c>
      <c r="L112" s="92">
        <f t="shared" si="52"/>
        <v>23</v>
      </c>
      <c r="M112" s="92">
        <f t="shared" si="52"/>
        <v>21</v>
      </c>
      <c r="N112" s="92">
        <f t="shared" si="52"/>
        <v>18</v>
      </c>
      <c r="O112" s="96">
        <f t="shared" si="48"/>
        <v>132</v>
      </c>
      <c r="P112" s="177">
        <f>SUM(P110:P111)</f>
        <v>0</v>
      </c>
      <c r="Q112" s="177">
        <f>SUM(Q110:Q111)</f>
        <v>0</v>
      </c>
      <c r="R112" s="177">
        <f>SUM(R110:R111)</f>
        <v>0</v>
      </c>
      <c r="S112" s="182">
        <f t="shared" si="49"/>
        <v>0</v>
      </c>
      <c r="T112" s="96">
        <f t="shared" si="50"/>
        <v>185</v>
      </c>
    </row>
    <row r="113" spans="1:20" ht="18.75">
      <c r="A113" s="99"/>
      <c r="B113" s="111"/>
      <c r="C113" s="99"/>
      <c r="D113" s="92" t="s">
        <v>15</v>
      </c>
      <c r="E113" s="177">
        <v>1</v>
      </c>
      <c r="F113" s="177">
        <v>1</v>
      </c>
      <c r="G113" s="177">
        <v>1</v>
      </c>
      <c r="H113" s="132">
        <f t="shared" si="47"/>
        <v>3</v>
      </c>
      <c r="I113" s="92">
        <v>1</v>
      </c>
      <c r="J113" s="92">
        <v>1</v>
      </c>
      <c r="K113" s="92">
        <v>1</v>
      </c>
      <c r="L113" s="92">
        <v>1</v>
      </c>
      <c r="M113" s="92">
        <v>1</v>
      </c>
      <c r="N113" s="92">
        <v>1</v>
      </c>
      <c r="O113" s="96">
        <f t="shared" si="48"/>
        <v>6</v>
      </c>
      <c r="P113" s="177">
        <v>0</v>
      </c>
      <c r="Q113" s="177">
        <v>0</v>
      </c>
      <c r="R113" s="177">
        <v>0</v>
      </c>
      <c r="S113" s="182">
        <f t="shared" si="49"/>
        <v>0</v>
      </c>
      <c r="T113" s="96">
        <f t="shared" si="50"/>
        <v>9</v>
      </c>
    </row>
    <row r="114" spans="1:20" ht="18.75">
      <c r="A114" s="97">
        <v>24</v>
      </c>
      <c r="B114" s="83" t="s">
        <v>204</v>
      </c>
      <c r="C114" s="97" t="s">
        <v>66</v>
      </c>
      <c r="D114" s="92" t="s">
        <v>18</v>
      </c>
      <c r="E114" s="177">
        <v>5</v>
      </c>
      <c r="F114" s="177">
        <v>7</v>
      </c>
      <c r="G114" s="177">
        <v>7</v>
      </c>
      <c r="H114" s="132">
        <f aca="true" t="shared" si="53" ref="H114:H133">SUM(E114:G114)</f>
        <v>19</v>
      </c>
      <c r="I114" s="92">
        <v>6</v>
      </c>
      <c r="J114" s="92">
        <v>7</v>
      </c>
      <c r="K114" s="92">
        <v>6</v>
      </c>
      <c r="L114" s="92">
        <v>9</v>
      </c>
      <c r="M114" s="92">
        <v>8</v>
      </c>
      <c r="N114" s="92">
        <v>7</v>
      </c>
      <c r="O114" s="96">
        <f aca="true" t="shared" si="54" ref="O114:O133">SUM(I114:N114)</f>
        <v>43</v>
      </c>
      <c r="P114" s="177">
        <v>0</v>
      </c>
      <c r="Q114" s="177">
        <v>0</v>
      </c>
      <c r="R114" s="177">
        <v>0</v>
      </c>
      <c r="S114" s="182">
        <f aca="true" t="shared" si="55" ref="S114:S133">SUM(P114:R114)</f>
        <v>0</v>
      </c>
      <c r="T114" s="96">
        <f aca="true" t="shared" si="56" ref="T114:T133">SUM(S114,O114,H114)</f>
        <v>62</v>
      </c>
    </row>
    <row r="115" spans="1:20" ht="18.75">
      <c r="A115" s="98"/>
      <c r="B115" s="110">
        <v>94020072</v>
      </c>
      <c r="C115" s="98" t="s">
        <v>203</v>
      </c>
      <c r="D115" s="92" t="s">
        <v>19</v>
      </c>
      <c r="E115" s="177">
        <v>5</v>
      </c>
      <c r="F115" s="177">
        <v>10</v>
      </c>
      <c r="G115" s="177">
        <v>4</v>
      </c>
      <c r="H115" s="132">
        <f t="shared" si="53"/>
        <v>19</v>
      </c>
      <c r="I115" s="92">
        <v>6</v>
      </c>
      <c r="J115" s="92">
        <v>2</v>
      </c>
      <c r="K115" s="92">
        <v>8</v>
      </c>
      <c r="L115" s="92">
        <v>11</v>
      </c>
      <c r="M115" s="92">
        <v>7</v>
      </c>
      <c r="N115" s="92">
        <v>7</v>
      </c>
      <c r="O115" s="96">
        <f t="shared" si="54"/>
        <v>41</v>
      </c>
      <c r="P115" s="177">
        <v>0</v>
      </c>
      <c r="Q115" s="177">
        <v>0</v>
      </c>
      <c r="R115" s="177">
        <v>0</v>
      </c>
      <c r="S115" s="182">
        <f t="shared" si="55"/>
        <v>0</v>
      </c>
      <c r="T115" s="96">
        <f t="shared" si="56"/>
        <v>60</v>
      </c>
    </row>
    <row r="116" spans="1:20" ht="18.75">
      <c r="A116" s="98"/>
      <c r="B116" s="110"/>
      <c r="C116" s="98"/>
      <c r="D116" s="92" t="s">
        <v>5</v>
      </c>
      <c r="E116" s="177">
        <f>SUM(E114:E115)</f>
        <v>10</v>
      </c>
      <c r="F116" s="177">
        <f>SUM(F114:F115)</f>
        <v>17</v>
      </c>
      <c r="G116" s="177">
        <f>SUM(G114:G115)</f>
        <v>11</v>
      </c>
      <c r="H116" s="132">
        <f t="shared" si="53"/>
        <v>38</v>
      </c>
      <c r="I116" s="92">
        <f aca="true" t="shared" si="57" ref="I116:N116">SUM(I114:I115)</f>
        <v>12</v>
      </c>
      <c r="J116" s="92">
        <f t="shared" si="57"/>
        <v>9</v>
      </c>
      <c r="K116" s="92">
        <f t="shared" si="57"/>
        <v>14</v>
      </c>
      <c r="L116" s="92">
        <f t="shared" si="57"/>
        <v>20</v>
      </c>
      <c r="M116" s="92">
        <f t="shared" si="57"/>
        <v>15</v>
      </c>
      <c r="N116" s="92">
        <f t="shared" si="57"/>
        <v>14</v>
      </c>
      <c r="O116" s="96">
        <f t="shared" si="54"/>
        <v>84</v>
      </c>
      <c r="P116" s="177">
        <f>SUM(P114:P115)</f>
        <v>0</v>
      </c>
      <c r="Q116" s="177">
        <f>SUM(Q114:Q115)</f>
        <v>0</v>
      </c>
      <c r="R116" s="177">
        <f>SUM(R114:R115)</f>
        <v>0</v>
      </c>
      <c r="S116" s="182">
        <f t="shared" si="55"/>
        <v>0</v>
      </c>
      <c r="T116" s="96">
        <f t="shared" si="56"/>
        <v>122</v>
      </c>
    </row>
    <row r="117" spans="1:20" ht="18.75">
      <c r="A117" s="99"/>
      <c r="B117" s="111"/>
      <c r="C117" s="99"/>
      <c r="D117" s="92" t="s">
        <v>15</v>
      </c>
      <c r="E117" s="177">
        <v>1</v>
      </c>
      <c r="F117" s="177">
        <v>1</v>
      </c>
      <c r="G117" s="177">
        <v>1</v>
      </c>
      <c r="H117" s="132">
        <f t="shared" si="53"/>
        <v>3</v>
      </c>
      <c r="I117" s="92">
        <v>1</v>
      </c>
      <c r="J117" s="92">
        <v>1</v>
      </c>
      <c r="K117" s="92">
        <v>1</v>
      </c>
      <c r="L117" s="92">
        <v>1</v>
      </c>
      <c r="M117" s="92">
        <v>1</v>
      </c>
      <c r="N117" s="92">
        <v>1</v>
      </c>
      <c r="O117" s="96">
        <f t="shared" si="54"/>
        <v>6</v>
      </c>
      <c r="P117" s="177">
        <v>0</v>
      </c>
      <c r="Q117" s="177">
        <v>0</v>
      </c>
      <c r="R117" s="177">
        <v>0</v>
      </c>
      <c r="S117" s="182">
        <f t="shared" si="55"/>
        <v>0</v>
      </c>
      <c r="T117" s="96">
        <f t="shared" si="56"/>
        <v>9</v>
      </c>
    </row>
    <row r="118" spans="1:20" ht="18.75">
      <c r="A118" s="97">
        <v>25</v>
      </c>
      <c r="B118" s="83" t="s">
        <v>205</v>
      </c>
      <c r="C118" s="97" t="s">
        <v>58</v>
      </c>
      <c r="D118" s="92" t="s">
        <v>18</v>
      </c>
      <c r="E118" s="177">
        <v>5</v>
      </c>
      <c r="F118" s="177">
        <v>4</v>
      </c>
      <c r="G118" s="177">
        <v>15</v>
      </c>
      <c r="H118" s="132">
        <f t="shared" si="53"/>
        <v>24</v>
      </c>
      <c r="I118" s="92">
        <v>6</v>
      </c>
      <c r="J118" s="92">
        <v>3</v>
      </c>
      <c r="K118" s="92">
        <v>9</v>
      </c>
      <c r="L118" s="92">
        <v>8</v>
      </c>
      <c r="M118" s="92">
        <v>4</v>
      </c>
      <c r="N118" s="92">
        <v>5</v>
      </c>
      <c r="O118" s="96">
        <f t="shared" si="54"/>
        <v>35</v>
      </c>
      <c r="P118" s="177">
        <v>4</v>
      </c>
      <c r="Q118" s="177">
        <v>6</v>
      </c>
      <c r="R118" s="177">
        <v>7</v>
      </c>
      <c r="S118" s="182">
        <f t="shared" si="55"/>
        <v>17</v>
      </c>
      <c r="T118" s="96">
        <f t="shared" si="56"/>
        <v>76</v>
      </c>
    </row>
    <row r="119" spans="1:20" ht="18.75">
      <c r="A119" s="98"/>
      <c r="B119" s="110">
        <v>94020069</v>
      </c>
      <c r="C119" s="98" t="s">
        <v>203</v>
      </c>
      <c r="D119" s="92" t="s">
        <v>19</v>
      </c>
      <c r="E119" s="177">
        <v>13</v>
      </c>
      <c r="F119" s="177">
        <v>5</v>
      </c>
      <c r="G119" s="177">
        <v>6</v>
      </c>
      <c r="H119" s="132">
        <f t="shared" si="53"/>
        <v>24</v>
      </c>
      <c r="I119" s="92">
        <v>9</v>
      </c>
      <c r="J119" s="92">
        <v>2</v>
      </c>
      <c r="K119" s="92">
        <v>3</v>
      </c>
      <c r="L119" s="92">
        <v>7</v>
      </c>
      <c r="M119" s="92">
        <v>3</v>
      </c>
      <c r="N119" s="92">
        <v>5</v>
      </c>
      <c r="O119" s="96">
        <f t="shared" si="54"/>
        <v>29</v>
      </c>
      <c r="P119" s="177">
        <v>4</v>
      </c>
      <c r="Q119" s="177">
        <v>1</v>
      </c>
      <c r="R119" s="177">
        <v>2</v>
      </c>
      <c r="S119" s="182">
        <f t="shared" si="55"/>
        <v>7</v>
      </c>
      <c r="T119" s="96">
        <f t="shared" si="56"/>
        <v>60</v>
      </c>
    </row>
    <row r="120" spans="1:20" ht="18.75">
      <c r="A120" s="98"/>
      <c r="B120" s="110"/>
      <c r="C120" s="98"/>
      <c r="D120" s="92" t="s">
        <v>5</v>
      </c>
      <c r="E120" s="177">
        <f>SUM(E118:E119)</f>
        <v>18</v>
      </c>
      <c r="F120" s="177">
        <f>SUM(F118:F119)</f>
        <v>9</v>
      </c>
      <c r="G120" s="177">
        <f>SUM(G118:G119)</f>
        <v>21</v>
      </c>
      <c r="H120" s="132">
        <f t="shared" si="53"/>
        <v>48</v>
      </c>
      <c r="I120" s="92">
        <f aca="true" t="shared" si="58" ref="I120:N120">SUM(I118:I119)</f>
        <v>15</v>
      </c>
      <c r="J120" s="92">
        <f t="shared" si="58"/>
        <v>5</v>
      </c>
      <c r="K120" s="92">
        <f t="shared" si="58"/>
        <v>12</v>
      </c>
      <c r="L120" s="92">
        <f t="shared" si="58"/>
        <v>15</v>
      </c>
      <c r="M120" s="92">
        <f t="shared" si="58"/>
        <v>7</v>
      </c>
      <c r="N120" s="92">
        <f t="shared" si="58"/>
        <v>10</v>
      </c>
      <c r="O120" s="96">
        <f t="shared" si="54"/>
        <v>64</v>
      </c>
      <c r="P120" s="177">
        <f>SUM(P118:P119)</f>
        <v>8</v>
      </c>
      <c r="Q120" s="177">
        <f>SUM(Q118:Q119)</f>
        <v>7</v>
      </c>
      <c r="R120" s="177">
        <f>SUM(R118:R119)</f>
        <v>9</v>
      </c>
      <c r="S120" s="182">
        <f t="shared" si="55"/>
        <v>24</v>
      </c>
      <c r="T120" s="96">
        <f t="shared" si="56"/>
        <v>136</v>
      </c>
    </row>
    <row r="121" spans="1:20" ht="18.75">
      <c r="A121" s="99"/>
      <c r="B121" s="111"/>
      <c r="C121" s="99"/>
      <c r="D121" s="92" t="s">
        <v>15</v>
      </c>
      <c r="E121" s="177">
        <v>1</v>
      </c>
      <c r="F121" s="177">
        <v>1</v>
      </c>
      <c r="G121" s="177">
        <v>1</v>
      </c>
      <c r="H121" s="132">
        <f t="shared" si="53"/>
        <v>3</v>
      </c>
      <c r="I121" s="92">
        <v>1</v>
      </c>
      <c r="J121" s="92">
        <v>1</v>
      </c>
      <c r="K121" s="92">
        <v>1</v>
      </c>
      <c r="L121" s="92">
        <v>1</v>
      </c>
      <c r="M121" s="92">
        <v>1</v>
      </c>
      <c r="N121" s="92">
        <v>1</v>
      </c>
      <c r="O121" s="96">
        <f t="shared" si="54"/>
        <v>6</v>
      </c>
      <c r="P121" s="177">
        <v>1</v>
      </c>
      <c r="Q121" s="177">
        <v>1</v>
      </c>
      <c r="R121" s="177">
        <v>1</v>
      </c>
      <c r="S121" s="182">
        <f t="shared" si="55"/>
        <v>3</v>
      </c>
      <c r="T121" s="96">
        <f t="shared" si="56"/>
        <v>12</v>
      </c>
    </row>
    <row r="122" spans="1:20" ht="18.75">
      <c r="A122" s="97">
        <v>26</v>
      </c>
      <c r="B122" s="83" t="s">
        <v>206</v>
      </c>
      <c r="C122" s="97" t="s">
        <v>55</v>
      </c>
      <c r="D122" s="92" t="s">
        <v>18</v>
      </c>
      <c r="E122" s="177">
        <v>8</v>
      </c>
      <c r="F122" s="177">
        <v>4</v>
      </c>
      <c r="G122" s="177">
        <v>2</v>
      </c>
      <c r="H122" s="132">
        <f t="shared" si="53"/>
        <v>14</v>
      </c>
      <c r="I122" s="92">
        <v>4</v>
      </c>
      <c r="J122" s="92">
        <v>7</v>
      </c>
      <c r="K122" s="92">
        <v>9</v>
      </c>
      <c r="L122" s="92">
        <v>5</v>
      </c>
      <c r="M122" s="92">
        <v>4</v>
      </c>
      <c r="N122" s="92">
        <v>5</v>
      </c>
      <c r="O122" s="96">
        <f t="shared" si="54"/>
        <v>34</v>
      </c>
      <c r="P122" s="177">
        <v>0</v>
      </c>
      <c r="Q122" s="177">
        <v>0</v>
      </c>
      <c r="R122" s="177">
        <v>0</v>
      </c>
      <c r="S122" s="182">
        <f t="shared" si="55"/>
        <v>0</v>
      </c>
      <c r="T122" s="96">
        <f t="shared" si="56"/>
        <v>48</v>
      </c>
    </row>
    <row r="123" spans="1:20" ht="18.75">
      <c r="A123" s="98"/>
      <c r="B123" s="110">
        <v>94020070</v>
      </c>
      <c r="C123" s="98" t="s">
        <v>203</v>
      </c>
      <c r="D123" s="92" t="s">
        <v>19</v>
      </c>
      <c r="E123" s="177">
        <v>5</v>
      </c>
      <c r="F123" s="177">
        <v>7</v>
      </c>
      <c r="G123" s="177">
        <v>4</v>
      </c>
      <c r="H123" s="132">
        <f t="shared" si="53"/>
        <v>16</v>
      </c>
      <c r="I123" s="92">
        <v>2</v>
      </c>
      <c r="J123" s="92">
        <v>4</v>
      </c>
      <c r="K123" s="92">
        <v>7</v>
      </c>
      <c r="L123" s="92">
        <v>2</v>
      </c>
      <c r="M123" s="92">
        <v>1</v>
      </c>
      <c r="N123" s="92">
        <v>3</v>
      </c>
      <c r="O123" s="96">
        <f t="shared" si="54"/>
        <v>19</v>
      </c>
      <c r="P123" s="177">
        <v>0</v>
      </c>
      <c r="Q123" s="177">
        <v>0</v>
      </c>
      <c r="R123" s="177">
        <v>0</v>
      </c>
      <c r="S123" s="182">
        <f t="shared" si="55"/>
        <v>0</v>
      </c>
      <c r="T123" s="96">
        <f t="shared" si="56"/>
        <v>35</v>
      </c>
    </row>
    <row r="124" spans="1:20" ht="18.75">
      <c r="A124" s="98"/>
      <c r="B124" s="110"/>
      <c r="C124" s="98"/>
      <c r="D124" s="92" t="s">
        <v>5</v>
      </c>
      <c r="E124" s="177">
        <f>SUM(E122:E123)</f>
        <v>13</v>
      </c>
      <c r="F124" s="177">
        <f>SUM(F122:F123)</f>
        <v>11</v>
      </c>
      <c r="G124" s="177">
        <f>SUM(G122:G123)</f>
        <v>6</v>
      </c>
      <c r="H124" s="132">
        <f t="shared" si="53"/>
        <v>30</v>
      </c>
      <c r="I124" s="92">
        <f aca="true" t="shared" si="59" ref="I124:N124">SUM(I122:I123)</f>
        <v>6</v>
      </c>
      <c r="J124" s="92">
        <f t="shared" si="59"/>
        <v>11</v>
      </c>
      <c r="K124" s="92">
        <f t="shared" si="59"/>
        <v>16</v>
      </c>
      <c r="L124" s="92">
        <f t="shared" si="59"/>
        <v>7</v>
      </c>
      <c r="M124" s="92">
        <f t="shared" si="59"/>
        <v>5</v>
      </c>
      <c r="N124" s="92">
        <f t="shared" si="59"/>
        <v>8</v>
      </c>
      <c r="O124" s="96">
        <f t="shared" si="54"/>
        <v>53</v>
      </c>
      <c r="P124" s="177">
        <f>SUM(P122:P123)</f>
        <v>0</v>
      </c>
      <c r="Q124" s="177">
        <f>SUM(Q122:Q123)</f>
        <v>0</v>
      </c>
      <c r="R124" s="177">
        <f>SUM(R122:R123)</f>
        <v>0</v>
      </c>
      <c r="S124" s="182">
        <f t="shared" si="55"/>
        <v>0</v>
      </c>
      <c r="T124" s="96">
        <f t="shared" si="56"/>
        <v>83</v>
      </c>
    </row>
    <row r="125" spans="1:20" ht="18.75">
      <c r="A125" s="99"/>
      <c r="B125" s="111"/>
      <c r="C125" s="99"/>
      <c r="D125" s="92" t="s">
        <v>15</v>
      </c>
      <c r="E125" s="177">
        <v>1</v>
      </c>
      <c r="F125" s="177">
        <v>1</v>
      </c>
      <c r="G125" s="177">
        <v>1</v>
      </c>
      <c r="H125" s="132">
        <f t="shared" si="53"/>
        <v>3</v>
      </c>
      <c r="I125" s="92">
        <v>1</v>
      </c>
      <c r="J125" s="92">
        <v>1</v>
      </c>
      <c r="K125" s="92">
        <v>1</v>
      </c>
      <c r="L125" s="92">
        <v>1</v>
      </c>
      <c r="M125" s="92">
        <v>1</v>
      </c>
      <c r="N125" s="92">
        <v>1</v>
      </c>
      <c r="O125" s="96">
        <f t="shared" si="54"/>
        <v>6</v>
      </c>
      <c r="P125" s="177">
        <v>0</v>
      </c>
      <c r="Q125" s="177">
        <v>0</v>
      </c>
      <c r="R125" s="177">
        <v>0</v>
      </c>
      <c r="S125" s="182">
        <f t="shared" si="55"/>
        <v>0</v>
      </c>
      <c r="T125" s="96">
        <f t="shared" si="56"/>
        <v>9</v>
      </c>
    </row>
    <row r="126" spans="1:20" ht="18.75">
      <c r="A126" s="97">
        <v>27</v>
      </c>
      <c r="B126" s="83" t="s">
        <v>207</v>
      </c>
      <c r="C126" s="97" t="s">
        <v>50</v>
      </c>
      <c r="D126" s="92" t="s">
        <v>18</v>
      </c>
      <c r="E126" s="177">
        <v>0</v>
      </c>
      <c r="F126" s="177">
        <v>0</v>
      </c>
      <c r="G126" s="177">
        <v>7</v>
      </c>
      <c r="H126" s="132">
        <f t="shared" si="53"/>
        <v>7</v>
      </c>
      <c r="I126" s="92">
        <v>9</v>
      </c>
      <c r="J126" s="92">
        <v>6</v>
      </c>
      <c r="K126" s="92">
        <v>16</v>
      </c>
      <c r="L126" s="92">
        <v>10</v>
      </c>
      <c r="M126" s="92">
        <v>8</v>
      </c>
      <c r="N126" s="92">
        <v>8</v>
      </c>
      <c r="O126" s="96">
        <f t="shared" si="54"/>
        <v>57</v>
      </c>
      <c r="P126" s="177">
        <v>0</v>
      </c>
      <c r="Q126" s="177">
        <v>0</v>
      </c>
      <c r="R126" s="177">
        <v>0</v>
      </c>
      <c r="S126" s="182">
        <f t="shared" si="55"/>
        <v>0</v>
      </c>
      <c r="T126" s="96">
        <f t="shared" si="56"/>
        <v>64</v>
      </c>
    </row>
    <row r="127" spans="1:20" ht="18.75">
      <c r="A127" s="98"/>
      <c r="B127" s="110">
        <v>94020073</v>
      </c>
      <c r="C127" s="98" t="s">
        <v>203</v>
      </c>
      <c r="D127" s="92" t="s">
        <v>19</v>
      </c>
      <c r="E127" s="177">
        <v>0</v>
      </c>
      <c r="F127" s="177">
        <v>0</v>
      </c>
      <c r="G127" s="177">
        <v>5</v>
      </c>
      <c r="H127" s="132">
        <f t="shared" si="53"/>
        <v>5</v>
      </c>
      <c r="I127" s="92">
        <v>9</v>
      </c>
      <c r="J127" s="92">
        <v>7</v>
      </c>
      <c r="K127" s="92">
        <v>8</v>
      </c>
      <c r="L127" s="92">
        <v>6</v>
      </c>
      <c r="M127" s="92">
        <v>6</v>
      </c>
      <c r="N127" s="92">
        <v>12</v>
      </c>
      <c r="O127" s="96">
        <f t="shared" si="54"/>
        <v>48</v>
      </c>
      <c r="P127" s="177">
        <v>0</v>
      </c>
      <c r="Q127" s="177">
        <v>0</v>
      </c>
      <c r="R127" s="177">
        <v>0</v>
      </c>
      <c r="S127" s="182">
        <f t="shared" si="55"/>
        <v>0</v>
      </c>
      <c r="T127" s="96">
        <f t="shared" si="56"/>
        <v>53</v>
      </c>
    </row>
    <row r="128" spans="1:20" ht="18.75">
      <c r="A128" s="98"/>
      <c r="B128" s="112"/>
      <c r="C128" s="98"/>
      <c r="D128" s="92" t="s">
        <v>5</v>
      </c>
      <c r="E128" s="177">
        <f>SUM(E126:E127)</f>
        <v>0</v>
      </c>
      <c r="F128" s="177">
        <f>SUM(F126:F127)</f>
        <v>0</v>
      </c>
      <c r="G128" s="177">
        <f>SUM(G126:G127)</f>
        <v>12</v>
      </c>
      <c r="H128" s="132">
        <f t="shared" si="53"/>
        <v>12</v>
      </c>
      <c r="I128" s="92">
        <f aca="true" t="shared" si="60" ref="I128:N128">SUM(I126:I127)</f>
        <v>18</v>
      </c>
      <c r="J128" s="92">
        <f t="shared" si="60"/>
        <v>13</v>
      </c>
      <c r="K128" s="92">
        <f t="shared" si="60"/>
        <v>24</v>
      </c>
      <c r="L128" s="92">
        <f t="shared" si="60"/>
        <v>16</v>
      </c>
      <c r="M128" s="92">
        <f t="shared" si="60"/>
        <v>14</v>
      </c>
      <c r="N128" s="92">
        <f t="shared" si="60"/>
        <v>20</v>
      </c>
      <c r="O128" s="96">
        <f t="shared" si="54"/>
        <v>105</v>
      </c>
      <c r="P128" s="177">
        <f>SUM(P126:P127)</f>
        <v>0</v>
      </c>
      <c r="Q128" s="177">
        <f>SUM(Q126:Q127)</f>
        <v>0</v>
      </c>
      <c r="R128" s="177">
        <f>SUM(R126:R127)</f>
        <v>0</v>
      </c>
      <c r="S128" s="182">
        <f t="shared" si="55"/>
        <v>0</v>
      </c>
      <c r="T128" s="96">
        <f t="shared" si="56"/>
        <v>117</v>
      </c>
    </row>
    <row r="129" spans="1:20" ht="18.75">
      <c r="A129" s="99"/>
      <c r="B129" s="113"/>
      <c r="C129" s="99"/>
      <c r="D129" s="92" t="s">
        <v>15</v>
      </c>
      <c r="E129" s="177">
        <v>0</v>
      </c>
      <c r="F129" s="177">
        <v>0</v>
      </c>
      <c r="G129" s="177">
        <v>1</v>
      </c>
      <c r="H129" s="132">
        <f t="shared" si="53"/>
        <v>1</v>
      </c>
      <c r="I129" s="92">
        <v>1</v>
      </c>
      <c r="J129" s="92">
        <v>1</v>
      </c>
      <c r="K129" s="92">
        <v>1</v>
      </c>
      <c r="L129" s="92">
        <v>1</v>
      </c>
      <c r="M129" s="92">
        <v>1</v>
      </c>
      <c r="N129" s="92">
        <v>1</v>
      </c>
      <c r="O129" s="96">
        <f t="shared" si="54"/>
        <v>6</v>
      </c>
      <c r="P129" s="177">
        <v>0</v>
      </c>
      <c r="Q129" s="177">
        <v>0</v>
      </c>
      <c r="R129" s="177">
        <v>0</v>
      </c>
      <c r="S129" s="182">
        <f t="shared" si="55"/>
        <v>0</v>
      </c>
      <c r="T129" s="96">
        <f t="shared" si="56"/>
        <v>7</v>
      </c>
    </row>
    <row r="130" spans="1:20" ht="18.75">
      <c r="A130" s="97">
        <v>28</v>
      </c>
      <c r="B130" s="83" t="s">
        <v>208</v>
      </c>
      <c r="C130" s="97" t="s">
        <v>61</v>
      </c>
      <c r="D130" s="92" t="s">
        <v>18</v>
      </c>
      <c r="E130" s="177">
        <v>3</v>
      </c>
      <c r="F130" s="177">
        <v>5</v>
      </c>
      <c r="G130" s="177">
        <v>4</v>
      </c>
      <c r="H130" s="132">
        <f t="shared" si="53"/>
        <v>12</v>
      </c>
      <c r="I130" s="92">
        <v>2</v>
      </c>
      <c r="J130" s="92">
        <v>7</v>
      </c>
      <c r="K130" s="92">
        <v>6</v>
      </c>
      <c r="L130" s="92">
        <v>8</v>
      </c>
      <c r="M130" s="92">
        <v>5</v>
      </c>
      <c r="N130" s="92">
        <v>6</v>
      </c>
      <c r="O130" s="96">
        <f t="shared" si="54"/>
        <v>34</v>
      </c>
      <c r="P130" s="177">
        <v>0</v>
      </c>
      <c r="Q130" s="177">
        <v>0</v>
      </c>
      <c r="R130" s="177">
        <v>0</v>
      </c>
      <c r="S130" s="182">
        <f t="shared" si="55"/>
        <v>0</v>
      </c>
      <c r="T130" s="96">
        <f t="shared" si="56"/>
        <v>46</v>
      </c>
    </row>
    <row r="131" spans="1:20" ht="18.75">
      <c r="A131" s="98"/>
      <c r="B131" s="110">
        <v>94020074</v>
      </c>
      <c r="C131" s="98" t="s">
        <v>203</v>
      </c>
      <c r="D131" s="92" t="s">
        <v>19</v>
      </c>
      <c r="E131" s="177">
        <v>4</v>
      </c>
      <c r="F131" s="177">
        <v>6</v>
      </c>
      <c r="G131" s="177">
        <v>9</v>
      </c>
      <c r="H131" s="132">
        <f t="shared" si="53"/>
        <v>19</v>
      </c>
      <c r="I131" s="92">
        <v>4</v>
      </c>
      <c r="J131" s="92">
        <v>2</v>
      </c>
      <c r="K131" s="92">
        <v>2</v>
      </c>
      <c r="L131" s="92">
        <v>7</v>
      </c>
      <c r="M131" s="92">
        <v>3</v>
      </c>
      <c r="N131" s="92">
        <v>5</v>
      </c>
      <c r="O131" s="96">
        <f t="shared" si="54"/>
        <v>23</v>
      </c>
      <c r="P131" s="177">
        <v>0</v>
      </c>
      <c r="Q131" s="177">
        <v>0</v>
      </c>
      <c r="R131" s="177">
        <v>0</v>
      </c>
      <c r="S131" s="182">
        <f t="shared" si="55"/>
        <v>0</v>
      </c>
      <c r="T131" s="96">
        <f t="shared" si="56"/>
        <v>42</v>
      </c>
    </row>
    <row r="132" spans="1:20" ht="18.75">
      <c r="A132" s="98"/>
      <c r="B132" s="112"/>
      <c r="C132" s="98"/>
      <c r="D132" s="92" t="s">
        <v>5</v>
      </c>
      <c r="E132" s="177">
        <f>SUM(E130:E131)</f>
        <v>7</v>
      </c>
      <c r="F132" s="177">
        <f>SUM(F130:F131)</f>
        <v>11</v>
      </c>
      <c r="G132" s="177">
        <f>SUM(G130:G131)</f>
        <v>13</v>
      </c>
      <c r="H132" s="132">
        <f t="shared" si="53"/>
        <v>31</v>
      </c>
      <c r="I132" s="92">
        <f aca="true" t="shared" si="61" ref="I132:N132">SUM(I130:I131)</f>
        <v>6</v>
      </c>
      <c r="J132" s="92">
        <f t="shared" si="61"/>
        <v>9</v>
      </c>
      <c r="K132" s="92">
        <f t="shared" si="61"/>
        <v>8</v>
      </c>
      <c r="L132" s="92">
        <f t="shared" si="61"/>
        <v>15</v>
      </c>
      <c r="M132" s="92">
        <f t="shared" si="61"/>
        <v>8</v>
      </c>
      <c r="N132" s="92">
        <f t="shared" si="61"/>
        <v>11</v>
      </c>
      <c r="O132" s="96">
        <f t="shared" si="54"/>
        <v>57</v>
      </c>
      <c r="P132" s="177">
        <f>SUM(P130:P131)</f>
        <v>0</v>
      </c>
      <c r="Q132" s="177">
        <f>SUM(Q130:Q131)</f>
        <v>0</v>
      </c>
      <c r="R132" s="177">
        <f>SUM(R130:R131)</f>
        <v>0</v>
      </c>
      <c r="S132" s="182">
        <f t="shared" si="55"/>
        <v>0</v>
      </c>
      <c r="T132" s="96">
        <f t="shared" si="56"/>
        <v>88</v>
      </c>
    </row>
    <row r="133" spans="1:20" ht="18.75">
      <c r="A133" s="99"/>
      <c r="B133" s="113"/>
      <c r="C133" s="99"/>
      <c r="D133" s="92" t="s">
        <v>15</v>
      </c>
      <c r="E133" s="177">
        <v>1</v>
      </c>
      <c r="F133" s="177">
        <v>1</v>
      </c>
      <c r="G133" s="177">
        <v>1</v>
      </c>
      <c r="H133" s="132">
        <f t="shared" si="53"/>
        <v>3</v>
      </c>
      <c r="I133" s="92">
        <v>1</v>
      </c>
      <c r="J133" s="92">
        <v>1</v>
      </c>
      <c r="K133" s="92">
        <v>1</v>
      </c>
      <c r="L133" s="92">
        <v>1</v>
      </c>
      <c r="M133" s="92">
        <v>1</v>
      </c>
      <c r="N133" s="92">
        <v>1</v>
      </c>
      <c r="O133" s="96">
        <f t="shared" si="54"/>
        <v>6</v>
      </c>
      <c r="P133" s="177">
        <v>0</v>
      </c>
      <c r="Q133" s="177">
        <v>0</v>
      </c>
      <c r="R133" s="177">
        <v>0</v>
      </c>
      <c r="S133" s="182">
        <f t="shared" si="55"/>
        <v>0</v>
      </c>
      <c r="T133" s="96">
        <f t="shared" si="56"/>
        <v>9</v>
      </c>
    </row>
    <row r="134" spans="1:20" ht="18.75">
      <c r="A134" s="100"/>
      <c r="B134" s="115"/>
      <c r="C134" s="100"/>
      <c r="D134" s="100"/>
      <c r="E134" s="180"/>
      <c r="F134" s="180"/>
      <c r="G134" s="180"/>
      <c r="H134" s="183"/>
      <c r="I134" s="100"/>
      <c r="J134" s="100"/>
      <c r="K134" s="100"/>
      <c r="L134" s="100"/>
      <c r="M134" s="100"/>
      <c r="N134" s="100"/>
      <c r="O134" s="101"/>
      <c r="P134" s="180"/>
      <c r="Q134" s="180"/>
      <c r="R134" s="180"/>
      <c r="S134" s="183"/>
      <c r="T134" s="101"/>
    </row>
    <row r="135" spans="1:20" ht="18">
      <c r="A135" s="170" t="s">
        <v>0</v>
      </c>
      <c r="B135" s="171" t="s">
        <v>227</v>
      </c>
      <c r="C135" s="170" t="s">
        <v>25</v>
      </c>
      <c r="D135" s="90" t="s">
        <v>232</v>
      </c>
      <c r="E135" s="174"/>
      <c r="F135" s="174"/>
      <c r="G135" s="174"/>
      <c r="H135" s="175"/>
      <c r="I135" s="90"/>
      <c r="J135" s="90"/>
      <c r="K135" s="90"/>
      <c r="L135" s="90"/>
      <c r="M135" s="90"/>
      <c r="N135" s="90"/>
      <c r="O135" s="91"/>
      <c r="P135" s="174"/>
      <c r="Q135" s="174"/>
      <c r="R135" s="174"/>
      <c r="S135" s="175"/>
      <c r="T135" s="91"/>
    </row>
    <row r="136" spans="1:20" ht="18" customHeight="1">
      <c r="A136" s="170"/>
      <c r="B136" s="171"/>
      <c r="C136" s="170"/>
      <c r="D136" s="92" t="s">
        <v>2</v>
      </c>
      <c r="E136" s="151" t="s">
        <v>3</v>
      </c>
      <c r="F136" s="151" t="s">
        <v>4</v>
      </c>
      <c r="G136" s="151" t="s">
        <v>234</v>
      </c>
      <c r="H136" s="176" t="s">
        <v>5</v>
      </c>
      <c r="I136" s="170" t="s">
        <v>6</v>
      </c>
      <c r="J136" s="170" t="s">
        <v>7</v>
      </c>
      <c r="K136" s="170" t="s">
        <v>8</v>
      </c>
      <c r="L136" s="170" t="s">
        <v>9</v>
      </c>
      <c r="M136" s="170" t="s">
        <v>10</v>
      </c>
      <c r="N136" s="170" t="s">
        <v>11</v>
      </c>
      <c r="O136" s="169" t="s">
        <v>5</v>
      </c>
      <c r="P136" s="188" t="s">
        <v>12</v>
      </c>
      <c r="Q136" s="188" t="s">
        <v>13</v>
      </c>
      <c r="R136" s="188" t="s">
        <v>26</v>
      </c>
      <c r="S136" s="176" t="s">
        <v>5</v>
      </c>
      <c r="T136" s="94" t="s">
        <v>5</v>
      </c>
    </row>
    <row r="137" spans="1:20" ht="18">
      <c r="A137" s="170"/>
      <c r="B137" s="171"/>
      <c r="C137" s="170"/>
      <c r="D137" s="92" t="s">
        <v>15</v>
      </c>
      <c r="E137" s="151"/>
      <c r="F137" s="151"/>
      <c r="G137" s="151"/>
      <c r="H137" s="176"/>
      <c r="I137" s="170"/>
      <c r="J137" s="170"/>
      <c r="K137" s="170"/>
      <c r="L137" s="170"/>
      <c r="M137" s="170"/>
      <c r="N137" s="170"/>
      <c r="O137" s="169"/>
      <c r="P137" s="188"/>
      <c r="Q137" s="188"/>
      <c r="R137" s="188"/>
      <c r="S137" s="176"/>
      <c r="T137" s="95" t="s">
        <v>16</v>
      </c>
    </row>
    <row r="138" spans="1:20" ht="18.75">
      <c r="A138" s="104" t="s">
        <v>256</v>
      </c>
      <c r="B138" s="116"/>
      <c r="C138" s="103"/>
      <c r="D138" s="103"/>
      <c r="E138" s="181"/>
      <c r="F138" s="181"/>
      <c r="G138" s="181"/>
      <c r="H138" s="181"/>
      <c r="I138" s="103"/>
      <c r="J138" s="103"/>
      <c r="K138" s="103"/>
      <c r="L138" s="103"/>
      <c r="M138" s="103"/>
      <c r="N138" s="103"/>
      <c r="O138" s="103"/>
      <c r="P138" s="181"/>
      <c r="Q138" s="181"/>
      <c r="R138" s="181"/>
      <c r="S138" s="181"/>
      <c r="T138" s="103"/>
    </row>
    <row r="139" spans="1:20" ht="18.75">
      <c r="A139" s="97">
        <v>29</v>
      </c>
      <c r="B139" s="83" t="s">
        <v>209</v>
      </c>
      <c r="C139" s="97" t="s">
        <v>31</v>
      </c>
      <c r="D139" s="92" t="s">
        <v>18</v>
      </c>
      <c r="E139" s="177">
        <v>0</v>
      </c>
      <c r="F139" s="177">
        <v>8</v>
      </c>
      <c r="G139" s="177">
        <v>12</v>
      </c>
      <c r="H139" s="132">
        <f aca="true" t="shared" si="62" ref="H139:H146">SUM(E139:G139)</f>
        <v>20</v>
      </c>
      <c r="I139" s="92">
        <v>10</v>
      </c>
      <c r="J139" s="92">
        <v>9</v>
      </c>
      <c r="K139" s="92">
        <v>15</v>
      </c>
      <c r="L139" s="92">
        <v>10</v>
      </c>
      <c r="M139" s="92">
        <v>13</v>
      </c>
      <c r="N139" s="92">
        <v>11</v>
      </c>
      <c r="O139" s="96">
        <f aca="true" t="shared" si="63" ref="O139:O146">SUM(I139:N139)</f>
        <v>68</v>
      </c>
      <c r="P139" s="177">
        <v>16</v>
      </c>
      <c r="Q139" s="177">
        <v>15</v>
      </c>
      <c r="R139" s="177">
        <v>20</v>
      </c>
      <c r="S139" s="182">
        <f aca="true" t="shared" si="64" ref="S139:S146">SUM(P139:R139)</f>
        <v>51</v>
      </c>
      <c r="T139" s="96">
        <f aca="true" t="shared" si="65" ref="T139:T146">SUM(S139,O139,H139)</f>
        <v>139</v>
      </c>
    </row>
    <row r="140" spans="1:20" ht="18.75">
      <c r="A140" s="98"/>
      <c r="B140" s="110">
        <v>94020042</v>
      </c>
      <c r="C140" s="98" t="s">
        <v>210</v>
      </c>
      <c r="D140" s="92" t="s">
        <v>19</v>
      </c>
      <c r="E140" s="177">
        <v>0</v>
      </c>
      <c r="F140" s="177">
        <v>6</v>
      </c>
      <c r="G140" s="177">
        <v>7</v>
      </c>
      <c r="H140" s="132">
        <f t="shared" si="62"/>
        <v>13</v>
      </c>
      <c r="I140" s="92">
        <v>10</v>
      </c>
      <c r="J140" s="92">
        <v>8</v>
      </c>
      <c r="K140" s="92">
        <v>13</v>
      </c>
      <c r="L140" s="92">
        <v>14</v>
      </c>
      <c r="M140" s="92">
        <v>9</v>
      </c>
      <c r="N140" s="92">
        <v>12</v>
      </c>
      <c r="O140" s="96">
        <f t="shared" si="63"/>
        <v>66</v>
      </c>
      <c r="P140" s="177">
        <v>15</v>
      </c>
      <c r="Q140" s="177">
        <v>18</v>
      </c>
      <c r="R140" s="177">
        <v>9</v>
      </c>
      <c r="S140" s="182">
        <f t="shared" si="64"/>
        <v>42</v>
      </c>
      <c r="T140" s="96">
        <f t="shared" si="65"/>
        <v>121</v>
      </c>
    </row>
    <row r="141" spans="1:20" ht="18.75">
      <c r="A141" s="98"/>
      <c r="B141" s="110"/>
      <c r="C141" s="98"/>
      <c r="D141" s="92" t="s">
        <v>5</v>
      </c>
      <c r="E141" s="177">
        <f>SUM(E139:E140)</f>
        <v>0</v>
      </c>
      <c r="F141" s="177">
        <f>SUM(F139:F140)</f>
        <v>14</v>
      </c>
      <c r="G141" s="177">
        <f>SUM(G139:G140)</f>
        <v>19</v>
      </c>
      <c r="H141" s="132">
        <f t="shared" si="62"/>
        <v>33</v>
      </c>
      <c r="I141" s="92">
        <f aca="true" t="shared" si="66" ref="I141:N141">SUM(I139:I140)</f>
        <v>20</v>
      </c>
      <c r="J141" s="92">
        <f t="shared" si="66"/>
        <v>17</v>
      </c>
      <c r="K141" s="92">
        <f t="shared" si="66"/>
        <v>28</v>
      </c>
      <c r="L141" s="92">
        <f t="shared" si="66"/>
        <v>24</v>
      </c>
      <c r="M141" s="92">
        <f t="shared" si="66"/>
        <v>22</v>
      </c>
      <c r="N141" s="92">
        <f t="shared" si="66"/>
        <v>23</v>
      </c>
      <c r="O141" s="96">
        <f t="shared" si="63"/>
        <v>134</v>
      </c>
      <c r="P141" s="177">
        <f>SUM(P139:P140)</f>
        <v>31</v>
      </c>
      <c r="Q141" s="177">
        <f>SUM(Q139:Q140)</f>
        <v>33</v>
      </c>
      <c r="R141" s="177">
        <f>SUM(R139:R140)</f>
        <v>29</v>
      </c>
      <c r="S141" s="182">
        <f t="shared" si="64"/>
        <v>93</v>
      </c>
      <c r="T141" s="96">
        <f t="shared" si="65"/>
        <v>260</v>
      </c>
    </row>
    <row r="142" spans="1:20" ht="18.75">
      <c r="A142" s="99"/>
      <c r="B142" s="111"/>
      <c r="C142" s="99"/>
      <c r="D142" s="92" t="s">
        <v>15</v>
      </c>
      <c r="E142" s="177">
        <v>0</v>
      </c>
      <c r="F142" s="177">
        <v>1</v>
      </c>
      <c r="G142" s="177">
        <v>1</v>
      </c>
      <c r="H142" s="132">
        <f t="shared" si="62"/>
        <v>2</v>
      </c>
      <c r="I142" s="92">
        <v>1</v>
      </c>
      <c r="J142" s="92">
        <v>1</v>
      </c>
      <c r="K142" s="92">
        <v>1</v>
      </c>
      <c r="L142" s="92">
        <v>1</v>
      </c>
      <c r="M142" s="92">
        <v>1</v>
      </c>
      <c r="N142" s="92">
        <v>1</v>
      </c>
      <c r="O142" s="96">
        <f t="shared" si="63"/>
        <v>6</v>
      </c>
      <c r="P142" s="177">
        <v>1</v>
      </c>
      <c r="Q142" s="177">
        <v>1</v>
      </c>
      <c r="R142" s="177">
        <v>1</v>
      </c>
      <c r="S142" s="182">
        <f t="shared" si="64"/>
        <v>3</v>
      </c>
      <c r="T142" s="96">
        <f t="shared" si="65"/>
        <v>11</v>
      </c>
    </row>
    <row r="143" spans="1:20" ht="18.75">
      <c r="A143" s="97">
        <v>30</v>
      </c>
      <c r="B143" s="83" t="s">
        <v>211</v>
      </c>
      <c r="C143" s="97" t="s">
        <v>58</v>
      </c>
      <c r="D143" s="92" t="s">
        <v>18</v>
      </c>
      <c r="E143" s="177">
        <v>9</v>
      </c>
      <c r="F143" s="177">
        <v>6</v>
      </c>
      <c r="G143" s="177">
        <v>5</v>
      </c>
      <c r="H143" s="132">
        <f t="shared" si="62"/>
        <v>20</v>
      </c>
      <c r="I143" s="92">
        <v>6</v>
      </c>
      <c r="J143" s="92">
        <v>5</v>
      </c>
      <c r="K143" s="92">
        <v>6</v>
      </c>
      <c r="L143" s="92">
        <v>11</v>
      </c>
      <c r="M143" s="92">
        <v>5</v>
      </c>
      <c r="N143" s="92">
        <v>6</v>
      </c>
      <c r="O143" s="96">
        <f t="shared" si="63"/>
        <v>39</v>
      </c>
      <c r="P143" s="177">
        <v>0</v>
      </c>
      <c r="Q143" s="177">
        <v>0</v>
      </c>
      <c r="R143" s="177">
        <v>0</v>
      </c>
      <c r="S143" s="182">
        <f t="shared" si="64"/>
        <v>0</v>
      </c>
      <c r="T143" s="96">
        <f t="shared" si="65"/>
        <v>59</v>
      </c>
    </row>
    <row r="144" spans="1:20" ht="18.75">
      <c r="A144" s="98"/>
      <c r="B144" s="110">
        <v>94020043</v>
      </c>
      <c r="C144" s="98" t="s">
        <v>210</v>
      </c>
      <c r="D144" s="92" t="s">
        <v>19</v>
      </c>
      <c r="E144" s="177">
        <v>3</v>
      </c>
      <c r="F144" s="177">
        <v>6</v>
      </c>
      <c r="G144" s="177">
        <v>7</v>
      </c>
      <c r="H144" s="132">
        <f t="shared" si="62"/>
        <v>16</v>
      </c>
      <c r="I144" s="92">
        <v>6</v>
      </c>
      <c r="J144" s="92">
        <v>9</v>
      </c>
      <c r="K144" s="92">
        <v>8</v>
      </c>
      <c r="L144" s="92">
        <v>6</v>
      </c>
      <c r="M144" s="92">
        <v>7</v>
      </c>
      <c r="N144" s="92">
        <v>4</v>
      </c>
      <c r="O144" s="96">
        <f t="shared" si="63"/>
        <v>40</v>
      </c>
      <c r="P144" s="177">
        <v>0</v>
      </c>
      <c r="Q144" s="177">
        <v>0</v>
      </c>
      <c r="R144" s="177">
        <v>0</v>
      </c>
      <c r="S144" s="182">
        <f t="shared" si="64"/>
        <v>0</v>
      </c>
      <c r="T144" s="96">
        <f t="shared" si="65"/>
        <v>56</v>
      </c>
    </row>
    <row r="145" spans="1:20" ht="18.75">
      <c r="A145" s="98"/>
      <c r="B145" s="110"/>
      <c r="C145" s="98"/>
      <c r="D145" s="92" t="s">
        <v>5</v>
      </c>
      <c r="E145" s="177">
        <f>SUM(E143:E144)</f>
        <v>12</v>
      </c>
      <c r="F145" s="177">
        <f>SUM(F143:F144)</f>
        <v>12</v>
      </c>
      <c r="G145" s="177">
        <f>SUM(G143:G144)</f>
        <v>12</v>
      </c>
      <c r="H145" s="132">
        <f t="shared" si="62"/>
        <v>36</v>
      </c>
      <c r="I145" s="92">
        <f aca="true" t="shared" si="67" ref="I145:N145">SUM(I143:I144)</f>
        <v>12</v>
      </c>
      <c r="J145" s="92">
        <f t="shared" si="67"/>
        <v>14</v>
      </c>
      <c r="K145" s="92">
        <f t="shared" si="67"/>
        <v>14</v>
      </c>
      <c r="L145" s="92">
        <f t="shared" si="67"/>
        <v>17</v>
      </c>
      <c r="M145" s="92">
        <f t="shared" si="67"/>
        <v>12</v>
      </c>
      <c r="N145" s="92">
        <f t="shared" si="67"/>
        <v>10</v>
      </c>
      <c r="O145" s="96">
        <f t="shared" si="63"/>
        <v>79</v>
      </c>
      <c r="P145" s="177">
        <f>SUM(P143:P144)</f>
        <v>0</v>
      </c>
      <c r="Q145" s="177">
        <f>SUM(Q143:Q144)</f>
        <v>0</v>
      </c>
      <c r="R145" s="177">
        <f>SUM(R143:R144)</f>
        <v>0</v>
      </c>
      <c r="S145" s="182">
        <f t="shared" si="64"/>
        <v>0</v>
      </c>
      <c r="T145" s="96">
        <f t="shared" si="65"/>
        <v>115</v>
      </c>
    </row>
    <row r="146" spans="1:20" ht="18.75">
      <c r="A146" s="99"/>
      <c r="B146" s="111"/>
      <c r="C146" s="99"/>
      <c r="D146" s="92" t="s">
        <v>15</v>
      </c>
      <c r="E146" s="177">
        <v>1</v>
      </c>
      <c r="F146" s="177">
        <v>1</v>
      </c>
      <c r="G146" s="177">
        <v>1</v>
      </c>
      <c r="H146" s="132">
        <f t="shared" si="62"/>
        <v>3</v>
      </c>
      <c r="I146" s="92">
        <v>1</v>
      </c>
      <c r="J146" s="92">
        <v>1</v>
      </c>
      <c r="K146" s="92">
        <v>1</v>
      </c>
      <c r="L146" s="92">
        <v>1</v>
      </c>
      <c r="M146" s="92">
        <v>1</v>
      </c>
      <c r="N146" s="92">
        <v>1</v>
      </c>
      <c r="O146" s="96">
        <f t="shared" si="63"/>
        <v>6</v>
      </c>
      <c r="P146" s="177">
        <v>0</v>
      </c>
      <c r="Q146" s="177">
        <v>0</v>
      </c>
      <c r="R146" s="177">
        <v>0</v>
      </c>
      <c r="S146" s="182">
        <f t="shared" si="64"/>
        <v>0</v>
      </c>
      <c r="T146" s="96">
        <f t="shared" si="65"/>
        <v>9</v>
      </c>
    </row>
    <row r="147" spans="1:20" ht="18.75">
      <c r="A147" s="104" t="s">
        <v>257</v>
      </c>
      <c r="B147" s="117"/>
      <c r="C147" s="92"/>
      <c r="D147" s="92"/>
      <c r="E147" s="177"/>
      <c r="F147" s="177"/>
      <c r="G147" s="177"/>
      <c r="H147" s="132"/>
      <c r="I147" s="92"/>
      <c r="J147" s="92"/>
      <c r="K147" s="92"/>
      <c r="L147" s="92"/>
      <c r="M147" s="92"/>
      <c r="N147" s="92"/>
      <c r="O147" s="96"/>
      <c r="P147" s="177"/>
      <c r="Q147" s="177"/>
      <c r="R147" s="177"/>
      <c r="S147" s="182"/>
      <c r="T147" s="96"/>
    </row>
    <row r="148" spans="1:20" ht="18.75">
      <c r="A148" s="97">
        <v>31</v>
      </c>
      <c r="B148" s="83" t="s">
        <v>212</v>
      </c>
      <c r="C148" s="97" t="s">
        <v>31</v>
      </c>
      <c r="D148" s="92" t="s">
        <v>18</v>
      </c>
      <c r="E148" s="177">
        <v>3</v>
      </c>
      <c r="F148" s="184">
        <v>4</v>
      </c>
      <c r="G148" s="177">
        <v>6</v>
      </c>
      <c r="H148" s="132">
        <f aca="true" t="shared" si="68" ref="H148:H163">SUM(E148:G148)</f>
        <v>13</v>
      </c>
      <c r="I148" s="92">
        <v>4</v>
      </c>
      <c r="J148" s="92">
        <v>5</v>
      </c>
      <c r="K148" s="92">
        <v>9</v>
      </c>
      <c r="L148" s="92">
        <v>1</v>
      </c>
      <c r="M148" s="92">
        <v>6</v>
      </c>
      <c r="N148" s="92">
        <v>9</v>
      </c>
      <c r="O148" s="96">
        <f aca="true" t="shared" si="69" ref="O148:O163">SUM(I148:N148)</f>
        <v>34</v>
      </c>
      <c r="P148" s="177">
        <v>0</v>
      </c>
      <c r="Q148" s="177">
        <v>0</v>
      </c>
      <c r="R148" s="177">
        <v>0</v>
      </c>
      <c r="S148" s="182">
        <f aca="true" t="shared" si="70" ref="S148:S163">SUM(P148:R148)</f>
        <v>0</v>
      </c>
      <c r="T148" s="96">
        <f aca="true" t="shared" si="71" ref="T148:T163">SUM(S148,O148,H148)</f>
        <v>47</v>
      </c>
    </row>
    <row r="149" spans="1:20" ht="18.75">
      <c r="A149" s="98"/>
      <c r="B149" s="110">
        <v>94020057</v>
      </c>
      <c r="C149" s="98" t="s">
        <v>213</v>
      </c>
      <c r="D149" s="92" t="s">
        <v>19</v>
      </c>
      <c r="E149" s="177">
        <v>7</v>
      </c>
      <c r="F149" s="177">
        <v>5</v>
      </c>
      <c r="G149" s="177">
        <v>6</v>
      </c>
      <c r="H149" s="132">
        <f t="shared" si="68"/>
        <v>18</v>
      </c>
      <c r="I149" s="92">
        <v>7</v>
      </c>
      <c r="J149" s="92">
        <v>6</v>
      </c>
      <c r="K149" s="92">
        <v>4</v>
      </c>
      <c r="L149" s="92">
        <v>9</v>
      </c>
      <c r="M149" s="92">
        <v>9</v>
      </c>
      <c r="N149" s="92">
        <v>5</v>
      </c>
      <c r="O149" s="96">
        <f t="shared" si="69"/>
        <v>40</v>
      </c>
      <c r="P149" s="177">
        <v>0</v>
      </c>
      <c r="Q149" s="177">
        <v>0</v>
      </c>
      <c r="R149" s="177">
        <v>0</v>
      </c>
      <c r="S149" s="182">
        <f t="shared" si="70"/>
        <v>0</v>
      </c>
      <c r="T149" s="96">
        <f t="shared" si="71"/>
        <v>58</v>
      </c>
    </row>
    <row r="150" spans="1:20" ht="18.75">
      <c r="A150" s="98"/>
      <c r="B150" s="110"/>
      <c r="C150" s="98"/>
      <c r="D150" s="92" t="s">
        <v>5</v>
      </c>
      <c r="E150" s="177">
        <f>SUM(E148:E149)</f>
        <v>10</v>
      </c>
      <c r="F150" s="177">
        <f>SUM(F148:F149)</f>
        <v>9</v>
      </c>
      <c r="G150" s="177">
        <f>SUM(G148:G149)</f>
        <v>12</v>
      </c>
      <c r="H150" s="132">
        <f t="shared" si="68"/>
        <v>31</v>
      </c>
      <c r="I150" s="92">
        <f aca="true" t="shared" si="72" ref="I150:N150">SUM(I148:I149)</f>
        <v>11</v>
      </c>
      <c r="J150" s="92">
        <f t="shared" si="72"/>
        <v>11</v>
      </c>
      <c r="K150" s="92">
        <f t="shared" si="72"/>
        <v>13</v>
      </c>
      <c r="L150" s="92">
        <f t="shared" si="72"/>
        <v>10</v>
      </c>
      <c r="M150" s="92">
        <f t="shared" si="72"/>
        <v>15</v>
      </c>
      <c r="N150" s="92">
        <f t="shared" si="72"/>
        <v>14</v>
      </c>
      <c r="O150" s="96">
        <f t="shared" si="69"/>
        <v>74</v>
      </c>
      <c r="P150" s="177">
        <f>SUM(P148:P149)</f>
        <v>0</v>
      </c>
      <c r="Q150" s="177">
        <f>SUM(Q148:Q149)</f>
        <v>0</v>
      </c>
      <c r="R150" s="177">
        <f>SUM(R148:R149)</f>
        <v>0</v>
      </c>
      <c r="S150" s="182">
        <f t="shared" si="70"/>
        <v>0</v>
      </c>
      <c r="T150" s="96">
        <f t="shared" si="71"/>
        <v>105</v>
      </c>
    </row>
    <row r="151" spans="1:20" ht="18.75">
      <c r="A151" s="99"/>
      <c r="B151" s="111"/>
      <c r="C151" s="99"/>
      <c r="D151" s="92" t="s">
        <v>15</v>
      </c>
      <c r="E151" s="177">
        <v>1</v>
      </c>
      <c r="F151" s="177">
        <v>1</v>
      </c>
      <c r="G151" s="177">
        <v>1</v>
      </c>
      <c r="H151" s="132">
        <f t="shared" si="68"/>
        <v>3</v>
      </c>
      <c r="I151" s="92">
        <v>1</v>
      </c>
      <c r="J151" s="92">
        <v>1</v>
      </c>
      <c r="K151" s="92">
        <v>1</v>
      </c>
      <c r="L151" s="92">
        <v>1</v>
      </c>
      <c r="M151" s="92">
        <v>1</v>
      </c>
      <c r="N151" s="92">
        <v>1</v>
      </c>
      <c r="O151" s="96">
        <f t="shared" si="69"/>
        <v>6</v>
      </c>
      <c r="P151" s="177">
        <v>0</v>
      </c>
      <c r="Q151" s="177">
        <v>0</v>
      </c>
      <c r="R151" s="177">
        <v>0</v>
      </c>
      <c r="S151" s="182">
        <f t="shared" si="70"/>
        <v>0</v>
      </c>
      <c r="T151" s="96">
        <f t="shared" si="71"/>
        <v>9</v>
      </c>
    </row>
    <row r="152" spans="1:20" ht="18.75">
      <c r="A152" s="97">
        <v>32</v>
      </c>
      <c r="B152" s="83" t="s">
        <v>214</v>
      </c>
      <c r="C152" s="97" t="s">
        <v>50</v>
      </c>
      <c r="D152" s="92" t="s">
        <v>18</v>
      </c>
      <c r="E152" s="177">
        <v>7</v>
      </c>
      <c r="F152" s="184">
        <v>5</v>
      </c>
      <c r="G152" s="177">
        <v>9</v>
      </c>
      <c r="H152" s="132">
        <f t="shared" si="68"/>
        <v>21</v>
      </c>
      <c r="I152" s="92">
        <v>10</v>
      </c>
      <c r="J152" s="92">
        <v>10</v>
      </c>
      <c r="K152" s="92">
        <v>7</v>
      </c>
      <c r="L152" s="92">
        <v>4</v>
      </c>
      <c r="M152" s="92">
        <v>1</v>
      </c>
      <c r="N152" s="92">
        <v>7</v>
      </c>
      <c r="O152" s="96">
        <f t="shared" si="69"/>
        <v>39</v>
      </c>
      <c r="P152" s="177">
        <v>0</v>
      </c>
      <c r="Q152" s="177">
        <v>0</v>
      </c>
      <c r="R152" s="177">
        <v>0</v>
      </c>
      <c r="S152" s="182">
        <f t="shared" si="70"/>
        <v>0</v>
      </c>
      <c r="T152" s="96">
        <f t="shared" si="71"/>
        <v>60</v>
      </c>
    </row>
    <row r="153" spans="1:20" ht="18.75">
      <c r="A153" s="98"/>
      <c r="B153" s="110">
        <v>94020058</v>
      </c>
      <c r="C153" s="98" t="s">
        <v>213</v>
      </c>
      <c r="D153" s="92" t="s">
        <v>19</v>
      </c>
      <c r="E153" s="177">
        <v>5</v>
      </c>
      <c r="F153" s="177">
        <v>6</v>
      </c>
      <c r="G153" s="177">
        <v>8</v>
      </c>
      <c r="H153" s="132">
        <f t="shared" si="68"/>
        <v>19</v>
      </c>
      <c r="I153" s="92">
        <v>6</v>
      </c>
      <c r="J153" s="92">
        <v>7</v>
      </c>
      <c r="K153" s="92">
        <v>7</v>
      </c>
      <c r="L153" s="92">
        <v>4</v>
      </c>
      <c r="M153" s="92">
        <v>5</v>
      </c>
      <c r="N153" s="92">
        <v>0</v>
      </c>
      <c r="O153" s="96">
        <f t="shared" si="69"/>
        <v>29</v>
      </c>
      <c r="P153" s="177">
        <v>0</v>
      </c>
      <c r="Q153" s="177">
        <v>0</v>
      </c>
      <c r="R153" s="177">
        <v>0</v>
      </c>
      <c r="S153" s="182">
        <f t="shared" si="70"/>
        <v>0</v>
      </c>
      <c r="T153" s="96">
        <f t="shared" si="71"/>
        <v>48</v>
      </c>
    </row>
    <row r="154" spans="1:20" ht="18.75">
      <c r="A154" s="98"/>
      <c r="B154" s="112"/>
      <c r="C154" s="98"/>
      <c r="D154" s="92" t="s">
        <v>5</v>
      </c>
      <c r="E154" s="177">
        <f>SUM(E152:E153)</f>
        <v>12</v>
      </c>
      <c r="F154" s="177">
        <f>SUM(F152:F153)</f>
        <v>11</v>
      </c>
      <c r="G154" s="177">
        <f>SUM(G152:G153)</f>
        <v>17</v>
      </c>
      <c r="H154" s="132">
        <f t="shared" si="68"/>
        <v>40</v>
      </c>
      <c r="I154" s="92">
        <f aca="true" t="shared" si="73" ref="I154:N154">SUM(I152:I153)</f>
        <v>16</v>
      </c>
      <c r="J154" s="92">
        <f t="shared" si="73"/>
        <v>17</v>
      </c>
      <c r="K154" s="92">
        <f t="shared" si="73"/>
        <v>14</v>
      </c>
      <c r="L154" s="92">
        <f t="shared" si="73"/>
        <v>8</v>
      </c>
      <c r="M154" s="92">
        <f t="shared" si="73"/>
        <v>6</v>
      </c>
      <c r="N154" s="92">
        <f t="shared" si="73"/>
        <v>7</v>
      </c>
      <c r="O154" s="96">
        <f t="shared" si="69"/>
        <v>68</v>
      </c>
      <c r="P154" s="177">
        <f>SUM(P152:P153)</f>
        <v>0</v>
      </c>
      <c r="Q154" s="177">
        <f>SUM(Q152:Q153)</f>
        <v>0</v>
      </c>
      <c r="R154" s="177">
        <f>SUM(R152:R153)</f>
        <v>0</v>
      </c>
      <c r="S154" s="182">
        <f t="shared" si="70"/>
        <v>0</v>
      </c>
      <c r="T154" s="96">
        <f t="shared" si="71"/>
        <v>108</v>
      </c>
    </row>
    <row r="155" spans="1:20" ht="18.75">
      <c r="A155" s="99"/>
      <c r="B155" s="113"/>
      <c r="C155" s="99"/>
      <c r="D155" s="92" t="s">
        <v>15</v>
      </c>
      <c r="E155" s="177">
        <v>1</v>
      </c>
      <c r="F155" s="177">
        <v>1</v>
      </c>
      <c r="G155" s="177">
        <v>1</v>
      </c>
      <c r="H155" s="132">
        <f t="shared" si="68"/>
        <v>3</v>
      </c>
      <c r="I155" s="92">
        <v>1</v>
      </c>
      <c r="J155" s="92">
        <v>1</v>
      </c>
      <c r="K155" s="92">
        <v>1</v>
      </c>
      <c r="L155" s="92">
        <v>1</v>
      </c>
      <c r="M155" s="92">
        <v>1</v>
      </c>
      <c r="N155" s="92">
        <v>1</v>
      </c>
      <c r="O155" s="96">
        <f t="shared" si="69"/>
        <v>6</v>
      </c>
      <c r="P155" s="177">
        <v>0</v>
      </c>
      <c r="Q155" s="177">
        <v>0</v>
      </c>
      <c r="R155" s="177">
        <v>0</v>
      </c>
      <c r="S155" s="182">
        <f t="shared" si="70"/>
        <v>0</v>
      </c>
      <c r="T155" s="96">
        <f t="shared" si="71"/>
        <v>9</v>
      </c>
    </row>
    <row r="156" spans="1:20" ht="18.75">
      <c r="A156" s="97">
        <v>33</v>
      </c>
      <c r="B156" s="83" t="s">
        <v>215</v>
      </c>
      <c r="C156" s="97" t="s">
        <v>58</v>
      </c>
      <c r="D156" s="92" t="s">
        <v>18</v>
      </c>
      <c r="E156" s="177">
        <v>5</v>
      </c>
      <c r="F156" s="184">
        <v>5</v>
      </c>
      <c r="G156" s="177">
        <v>4</v>
      </c>
      <c r="H156" s="132">
        <f t="shared" si="68"/>
        <v>14</v>
      </c>
      <c r="I156" s="92">
        <v>10</v>
      </c>
      <c r="J156" s="92">
        <v>6</v>
      </c>
      <c r="K156" s="92">
        <v>7</v>
      </c>
      <c r="L156" s="92">
        <v>6</v>
      </c>
      <c r="M156" s="92">
        <v>4</v>
      </c>
      <c r="N156" s="92">
        <v>2</v>
      </c>
      <c r="O156" s="96">
        <f t="shared" si="69"/>
        <v>35</v>
      </c>
      <c r="P156" s="177">
        <v>0</v>
      </c>
      <c r="Q156" s="177">
        <v>0</v>
      </c>
      <c r="R156" s="177">
        <v>0</v>
      </c>
      <c r="S156" s="182">
        <f t="shared" si="70"/>
        <v>0</v>
      </c>
      <c r="T156" s="96">
        <f t="shared" si="71"/>
        <v>49</v>
      </c>
    </row>
    <row r="157" spans="1:20" ht="18.75">
      <c r="A157" s="98"/>
      <c r="B157" s="110">
        <v>94020059</v>
      </c>
      <c r="C157" s="98" t="s">
        <v>213</v>
      </c>
      <c r="D157" s="92" t="s">
        <v>19</v>
      </c>
      <c r="E157" s="177">
        <v>3</v>
      </c>
      <c r="F157" s="177">
        <v>6</v>
      </c>
      <c r="G157" s="177">
        <v>6</v>
      </c>
      <c r="H157" s="132">
        <f t="shared" si="68"/>
        <v>15</v>
      </c>
      <c r="I157" s="92">
        <v>2</v>
      </c>
      <c r="J157" s="92">
        <v>1</v>
      </c>
      <c r="K157" s="92">
        <v>2</v>
      </c>
      <c r="L157" s="92">
        <v>3</v>
      </c>
      <c r="M157" s="92">
        <v>8</v>
      </c>
      <c r="N157" s="92">
        <v>4</v>
      </c>
      <c r="O157" s="96">
        <f t="shared" si="69"/>
        <v>20</v>
      </c>
      <c r="P157" s="177">
        <v>0</v>
      </c>
      <c r="Q157" s="177">
        <v>0</v>
      </c>
      <c r="R157" s="177">
        <v>0</v>
      </c>
      <c r="S157" s="182">
        <f t="shared" si="70"/>
        <v>0</v>
      </c>
      <c r="T157" s="96">
        <f t="shared" si="71"/>
        <v>35</v>
      </c>
    </row>
    <row r="158" spans="1:20" ht="18.75">
      <c r="A158" s="98"/>
      <c r="B158" s="112"/>
      <c r="C158" s="98"/>
      <c r="D158" s="92" t="s">
        <v>5</v>
      </c>
      <c r="E158" s="177">
        <f>SUM(E156:E157)</f>
        <v>8</v>
      </c>
      <c r="F158" s="177">
        <f>SUM(F156:F157)</f>
        <v>11</v>
      </c>
      <c r="G158" s="177">
        <f>SUM(G156:G157)</f>
        <v>10</v>
      </c>
      <c r="H158" s="132">
        <f t="shared" si="68"/>
        <v>29</v>
      </c>
      <c r="I158" s="92">
        <f aca="true" t="shared" si="74" ref="I158:N158">SUM(I156:I157)</f>
        <v>12</v>
      </c>
      <c r="J158" s="92">
        <f t="shared" si="74"/>
        <v>7</v>
      </c>
      <c r="K158" s="92">
        <f t="shared" si="74"/>
        <v>9</v>
      </c>
      <c r="L158" s="92">
        <f t="shared" si="74"/>
        <v>9</v>
      </c>
      <c r="M158" s="92">
        <f t="shared" si="74"/>
        <v>12</v>
      </c>
      <c r="N158" s="92">
        <f t="shared" si="74"/>
        <v>6</v>
      </c>
      <c r="O158" s="96">
        <f t="shared" si="69"/>
        <v>55</v>
      </c>
      <c r="P158" s="177">
        <f>SUM(P156:P157)</f>
        <v>0</v>
      </c>
      <c r="Q158" s="177">
        <f>SUM(Q156:Q157)</f>
        <v>0</v>
      </c>
      <c r="R158" s="177">
        <f>SUM(R156:R157)</f>
        <v>0</v>
      </c>
      <c r="S158" s="182">
        <f t="shared" si="70"/>
        <v>0</v>
      </c>
      <c r="T158" s="96">
        <f t="shared" si="71"/>
        <v>84</v>
      </c>
    </row>
    <row r="159" spans="1:20" ht="18.75">
      <c r="A159" s="99"/>
      <c r="B159" s="113"/>
      <c r="C159" s="99"/>
      <c r="D159" s="92" t="s">
        <v>15</v>
      </c>
      <c r="E159" s="177">
        <v>1</v>
      </c>
      <c r="F159" s="177">
        <v>1</v>
      </c>
      <c r="G159" s="177">
        <v>1</v>
      </c>
      <c r="H159" s="132">
        <f t="shared" si="68"/>
        <v>3</v>
      </c>
      <c r="I159" s="92">
        <v>1</v>
      </c>
      <c r="J159" s="92">
        <v>1</v>
      </c>
      <c r="K159" s="92">
        <v>1</v>
      </c>
      <c r="L159" s="92">
        <v>1</v>
      </c>
      <c r="M159" s="92">
        <v>1</v>
      </c>
      <c r="N159" s="92">
        <v>1</v>
      </c>
      <c r="O159" s="96">
        <f t="shared" si="69"/>
        <v>6</v>
      </c>
      <c r="P159" s="177">
        <v>0</v>
      </c>
      <c r="Q159" s="177">
        <v>0</v>
      </c>
      <c r="R159" s="177">
        <v>0</v>
      </c>
      <c r="S159" s="182">
        <f t="shared" si="70"/>
        <v>0</v>
      </c>
      <c r="T159" s="96">
        <f t="shared" si="71"/>
        <v>9</v>
      </c>
    </row>
    <row r="160" spans="1:20" ht="18.75">
      <c r="A160" s="97">
        <v>34</v>
      </c>
      <c r="B160" s="83" t="s">
        <v>216</v>
      </c>
      <c r="C160" s="97" t="s">
        <v>55</v>
      </c>
      <c r="D160" s="92" t="s">
        <v>18</v>
      </c>
      <c r="E160" s="177">
        <v>5</v>
      </c>
      <c r="F160" s="184">
        <v>7</v>
      </c>
      <c r="G160" s="177">
        <v>6</v>
      </c>
      <c r="H160" s="132">
        <f t="shared" si="68"/>
        <v>18</v>
      </c>
      <c r="I160" s="92">
        <v>10</v>
      </c>
      <c r="J160" s="92">
        <v>10</v>
      </c>
      <c r="K160" s="92">
        <v>11</v>
      </c>
      <c r="L160" s="92">
        <v>9</v>
      </c>
      <c r="M160" s="92">
        <v>5</v>
      </c>
      <c r="N160" s="92">
        <v>15</v>
      </c>
      <c r="O160" s="96">
        <f t="shared" si="69"/>
        <v>60</v>
      </c>
      <c r="P160" s="177">
        <v>0</v>
      </c>
      <c r="Q160" s="177">
        <v>0</v>
      </c>
      <c r="R160" s="177">
        <v>0</v>
      </c>
      <c r="S160" s="182">
        <f t="shared" si="70"/>
        <v>0</v>
      </c>
      <c r="T160" s="96">
        <f t="shared" si="71"/>
        <v>78</v>
      </c>
    </row>
    <row r="161" spans="1:20" ht="18.75">
      <c r="A161" s="98"/>
      <c r="B161" s="110">
        <v>94020060</v>
      </c>
      <c r="C161" s="98" t="s">
        <v>213</v>
      </c>
      <c r="D161" s="92" t="s">
        <v>19</v>
      </c>
      <c r="E161" s="177">
        <v>14</v>
      </c>
      <c r="F161" s="177">
        <v>6</v>
      </c>
      <c r="G161" s="177">
        <v>10</v>
      </c>
      <c r="H161" s="132">
        <f t="shared" si="68"/>
        <v>30</v>
      </c>
      <c r="I161" s="92">
        <v>6</v>
      </c>
      <c r="J161" s="92">
        <v>13</v>
      </c>
      <c r="K161" s="92">
        <v>10</v>
      </c>
      <c r="L161" s="92">
        <v>10</v>
      </c>
      <c r="M161" s="92">
        <v>9</v>
      </c>
      <c r="N161" s="92">
        <v>9</v>
      </c>
      <c r="O161" s="96">
        <f t="shared" si="69"/>
        <v>57</v>
      </c>
      <c r="P161" s="177">
        <v>0</v>
      </c>
      <c r="Q161" s="177">
        <v>0</v>
      </c>
      <c r="R161" s="177">
        <v>0</v>
      </c>
      <c r="S161" s="182">
        <f t="shared" si="70"/>
        <v>0</v>
      </c>
      <c r="T161" s="96">
        <f t="shared" si="71"/>
        <v>87</v>
      </c>
    </row>
    <row r="162" spans="1:20" ht="18.75">
      <c r="A162" s="98"/>
      <c r="B162" s="110"/>
      <c r="C162" s="98"/>
      <c r="D162" s="92" t="s">
        <v>5</v>
      </c>
      <c r="E162" s="177">
        <f>SUM(E160:E161)</f>
        <v>19</v>
      </c>
      <c r="F162" s="177">
        <f>SUM(F160:F161)</f>
        <v>13</v>
      </c>
      <c r="G162" s="177">
        <f>SUM(G160:G161)</f>
        <v>16</v>
      </c>
      <c r="H162" s="132">
        <f t="shared" si="68"/>
        <v>48</v>
      </c>
      <c r="I162" s="92">
        <f aca="true" t="shared" si="75" ref="I162:N162">SUM(I160:I161)</f>
        <v>16</v>
      </c>
      <c r="J162" s="92">
        <f t="shared" si="75"/>
        <v>23</v>
      </c>
      <c r="K162" s="92">
        <f t="shared" si="75"/>
        <v>21</v>
      </c>
      <c r="L162" s="92">
        <f t="shared" si="75"/>
        <v>19</v>
      </c>
      <c r="M162" s="92">
        <f t="shared" si="75"/>
        <v>14</v>
      </c>
      <c r="N162" s="92">
        <f t="shared" si="75"/>
        <v>24</v>
      </c>
      <c r="O162" s="96">
        <f t="shared" si="69"/>
        <v>117</v>
      </c>
      <c r="P162" s="177">
        <f>SUM(P160:P161)</f>
        <v>0</v>
      </c>
      <c r="Q162" s="177">
        <f>SUM(Q160:Q161)</f>
        <v>0</v>
      </c>
      <c r="R162" s="177">
        <f>SUM(R160:R161)</f>
        <v>0</v>
      </c>
      <c r="S162" s="182">
        <f t="shared" si="70"/>
        <v>0</v>
      </c>
      <c r="T162" s="96">
        <f t="shared" si="71"/>
        <v>165</v>
      </c>
    </row>
    <row r="163" spans="1:20" ht="18.75">
      <c r="A163" s="99"/>
      <c r="B163" s="111"/>
      <c r="C163" s="99"/>
      <c r="D163" s="92" t="s">
        <v>15</v>
      </c>
      <c r="E163" s="177">
        <v>1</v>
      </c>
      <c r="F163" s="177">
        <v>1</v>
      </c>
      <c r="G163" s="177">
        <v>1</v>
      </c>
      <c r="H163" s="132">
        <f t="shared" si="68"/>
        <v>3</v>
      </c>
      <c r="I163" s="92">
        <v>1</v>
      </c>
      <c r="J163" s="92">
        <v>1</v>
      </c>
      <c r="K163" s="92">
        <v>1</v>
      </c>
      <c r="L163" s="92">
        <v>1</v>
      </c>
      <c r="M163" s="92">
        <v>1</v>
      </c>
      <c r="N163" s="92">
        <v>1</v>
      </c>
      <c r="O163" s="96">
        <f t="shared" si="69"/>
        <v>6</v>
      </c>
      <c r="P163" s="177">
        <v>0</v>
      </c>
      <c r="Q163" s="177">
        <v>0</v>
      </c>
      <c r="R163" s="177">
        <v>0</v>
      </c>
      <c r="S163" s="182">
        <f t="shared" si="70"/>
        <v>0</v>
      </c>
      <c r="T163" s="96">
        <f t="shared" si="71"/>
        <v>9</v>
      </c>
    </row>
    <row r="168" spans="1:20" ht="18">
      <c r="A168" s="170" t="s">
        <v>0</v>
      </c>
      <c r="B168" s="171" t="s">
        <v>227</v>
      </c>
      <c r="C168" s="170" t="s">
        <v>25</v>
      </c>
      <c r="D168" s="90" t="s">
        <v>232</v>
      </c>
      <c r="E168" s="174"/>
      <c r="F168" s="174"/>
      <c r="G168" s="174"/>
      <c r="H168" s="175"/>
      <c r="I168" s="90"/>
      <c r="J168" s="90"/>
      <c r="K168" s="90"/>
      <c r="L168" s="90"/>
      <c r="M168" s="90"/>
      <c r="N168" s="90"/>
      <c r="O168" s="91"/>
      <c r="P168" s="174"/>
      <c r="Q168" s="174"/>
      <c r="R168" s="174"/>
      <c r="S168" s="175"/>
      <c r="T168" s="91"/>
    </row>
    <row r="169" spans="1:20" ht="18" customHeight="1">
      <c r="A169" s="170"/>
      <c r="B169" s="171"/>
      <c r="C169" s="170"/>
      <c r="D169" s="92" t="s">
        <v>2</v>
      </c>
      <c r="E169" s="151" t="s">
        <v>3</v>
      </c>
      <c r="F169" s="151" t="s">
        <v>4</v>
      </c>
      <c r="G169" s="151" t="s">
        <v>234</v>
      </c>
      <c r="H169" s="176" t="s">
        <v>5</v>
      </c>
      <c r="I169" s="170" t="s">
        <v>6</v>
      </c>
      <c r="J169" s="170" t="s">
        <v>7</v>
      </c>
      <c r="K169" s="170" t="s">
        <v>8</v>
      </c>
      <c r="L169" s="170" t="s">
        <v>9</v>
      </c>
      <c r="M169" s="170" t="s">
        <v>10</v>
      </c>
      <c r="N169" s="170" t="s">
        <v>11</v>
      </c>
      <c r="O169" s="169" t="s">
        <v>5</v>
      </c>
      <c r="P169" s="188" t="s">
        <v>12</v>
      </c>
      <c r="Q169" s="188" t="s">
        <v>13</v>
      </c>
      <c r="R169" s="188" t="s">
        <v>26</v>
      </c>
      <c r="S169" s="176" t="s">
        <v>5</v>
      </c>
      <c r="T169" s="94" t="s">
        <v>5</v>
      </c>
    </row>
    <row r="170" spans="1:20" ht="18">
      <c r="A170" s="170"/>
      <c r="B170" s="171"/>
      <c r="C170" s="170"/>
      <c r="D170" s="92" t="s">
        <v>15</v>
      </c>
      <c r="E170" s="151"/>
      <c r="F170" s="151"/>
      <c r="G170" s="151"/>
      <c r="H170" s="176"/>
      <c r="I170" s="170"/>
      <c r="J170" s="170"/>
      <c r="K170" s="170"/>
      <c r="L170" s="170"/>
      <c r="M170" s="170"/>
      <c r="N170" s="170"/>
      <c r="O170" s="169"/>
      <c r="P170" s="188"/>
      <c r="Q170" s="188"/>
      <c r="R170" s="188"/>
      <c r="S170" s="176"/>
      <c r="T170" s="95" t="s">
        <v>16</v>
      </c>
    </row>
    <row r="171" spans="1:20" s="105" customFormat="1" ht="18.75">
      <c r="A171" s="104" t="s">
        <v>258</v>
      </c>
      <c r="B171" s="116"/>
      <c r="C171" s="103"/>
      <c r="D171" s="103"/>
      <c r="E171" s="181"/>
      <c r="F171" s="181"/>
      <c r="G171" s="181"/>
      <c r="H171" s="181"/>
      <c r="I171" s="103"/>
      <c r="J171" s="103"/>
      <c r="K171" s="103"/>
      <c r="L171" s="103"/>
      <c r="M171" s="103"/>
      <c r="N171" s="103"/>
      <c r="O171" s="103"/>
      <c r="P171" s="181"/>
      <c r="Q171" s="181"/>
      <c r="R171" s="181"/>
      <c r="S171" s="181"/>
      <c r="T171" s="103"/>
    </row>
    <row r="172" spans="1:20" s="105" customFormat="1" ht="18.75">
      <c r="A172" s="97">
        <v>35</v>
      </c>
      <c r="B172" s="83" t="s">
        <v>217</v>
      </c>
      <c r="C172" s="97" t="s">
        <v>66</v>
      </c>
      <c r="D172" s="92" t="s">
        <v>18</v>
      </c>
      <c r="E172" s="177">
        <v>7</v>
      </c>
      <c r="F172" s="184">
        <v>4</v>
      </c>
      <c r="G172" s="177">
        <v>7</v>
      </c>
      <c r="H172" s="132">
        <f>SUM(E172:G172)</f>
        <v>18</v>
      </c>
      <c r="I172" s="92">
        <v>5</v>
      </c>
      <c r="J172" s="92">
        <v>4</v>
      </c>
      <c r="K172" s="92">
        <v>5</v>
      </c>
      <c r="L172" s="92">
        <v>5</v>
      </c>
      <c r="M172" s="92">
        <v>5</v>
      </c>
      <c r="N172" s="92">
        <v>7</v>
      </c>
      <c r="O172" s="96">
        <f>SUM(I172:N172)</f>
        <v>31</v>
      </c>
      <c r="P172" s="177">
        <v>0</v>
      </c>
      <c r="Q172" s="177">
        <v>0</v>
      </c>
      <c r="R172" s="177">
        <v>0</v>
      </c>
      <c r="S172" s="182">
        <f>SUM(P172:R172)</f>
        <v>0</v>
      </c>
      <c r="T172" s="96">
        <f>SUM(S172,O172,H172)</f>
        <v>49</v>
      </c>
    </row>
    <row r="173" spans="1:20" s="105" customFormat="1" ht="18.75">
      <c r="A173" s="98"/>
      <c r="B173" s="110">
        <v>94020061</v>
      </c>
      <c r="C173" s="98" t="s">
        <v>213</v>
      </c>
      <c r="D173" s="92" t="s">
        <v>19</v>
      </c>
      <c r="E173" s="177">
        <v>3</v>
      </c>
      <c r="F173" s="177">
        <v>3</v>
      </c>
      <c r="G173" s="177">
        <v>2</v>
      </c>
      <c r="H173" s="132">
        <f>SUM(E173:G173)</f>
        <v>8</v>
      </c>
      <c r="I173" s="92">
        <v>2</v>
      </c>
      <c r="J173" s="92">
        <v>8</v>
      </c>
      <c r="K173" s="92">
        <v>1</v>
      </c>
      <c r="L173" s="92">
        <v>6</v>
      </c>
      <c r="M173" s="92">
        <v>7</v>
      </c>
      <c r="N173" s="92">
        <v>2</v>
      </c>
      <c r="O173" s="96">
        <f>SUM(I173:N173)</f>
        <v>26</v>
      </c>
      <c r="P173" s="177">
        <v>0</v>
      </c>
      <c r="Q173" s="177">
        <v>0</v>
      </c>
      <c r="R173" s="177">
        <v>0</v>
      </c>
      <c r="S173" s="182">
        <f>SUM(P173:R173)</f>
        <v>0</v>
      </c>
      <c r="T173" s="96">
        <f>SUM(S173,O173,H173)</f>
        <v>34</v>
      </c>
    </row>
    <row r="174" spans="1:20" s="105" customFormat="1" ht="18.75">
      <c r="A174" s="98"/>
      <c r="B174" s="110"/>
      <c r="C174" s="98"/>
      <c r="D174" s="92" t="s">
        <v>5</v>
      </c>
      <c r="E174" s="177">
        <f>SUM(E172:E173)</f>
        <v>10</v>
      </c>
      <c r="F174" s="177">
        <f>SUM(F172:F173)</f>
        <v>7</v>
      </c>
      <c r="G174" s="177">
        <f>SUM(G172:G173)</f>
        <v>9</v>
      </c>
      <c r="H174" s="132">
        <f>SUM(E174:G174)</f>
        <v>26</v>
      </c>
      <c r="I174" s="92">
        <f aca="true" t="shared" si="76" ref="I174:N174">SUM(I172:I173)</f>
        <v>7</v>
      </c>
      <c r="J174" s="92">
        <f t="shared" si="76"/>
        <v>12</v>
      </c>
      <c r="K174" s="92">
        <f t="shared" si="76"/>
        <v>6</v>
      </c>
      <c r="L174" s="92">
        <f t="shared" si="76"/>
        <v>11</v>
      </c>
      <c r="M174" s="92">
        <f t="shared" si="76"/>
        <v>12</v>
      </c>
      <c r="N174" s="92">
        <f t="shared" si="76"/>
        <v>9</v>
      </c>
      <c r="O174" s="96">
        <f>SUM(I174:N174)</f>
        <v>57</v>
      </c>
      <c r="P174" s="177">
        <f>SUM(P172:P173)</f>
        <v>0</v>
      </c>
      <c r="Q174" s="177">
        <f>SUM(Q172:Q173)</f>
        <v>0</v>
      </c>
      <c r="R174" s="177">
        <f>SUM(R172:R173)</f>
        <v>0</v>
      </c>
      <c r="S174" s="182">
        <f>SUM(P174:R174)</f>
        <v>0</v>
      </c>
      <c r="T174" s="96">
        <f>SUM(S174,O174,H174)</f>
        <v>83</v>
      </c>
    </row>
    <row r="175" spans="1:20" s="105" customFormat="1" ht="18.75">
      <c r="A175" s="99"/>
      <c r="B175" s="111"/>
      <c r="C175" s="99"/>
      <c r="D175" s="92" t="s">
        <v>15</v>
      </c>
      <c r="E175" s="177">
        <v>1</v>
      </c>
      <c r="F175" s="177">
        <v>1</v>
      </c>
      <c r="G175" s="177">
        <v>1</v>
      </c>
      <c r="H175" s="132">
        <f>SUM(E175:G175)</f>
        <v>3</v>
      </c>
      <c r="I175" s="92">
        <v>1</v>
      </c>
      <c r="J175" s="92">
        <v>1</v>
      </c>
      <c r="K175" s="92">
        <v>1</v>
      </c>
      <c r="L175" s="92">
        <v>1</v>
      </c>
      <c r="M175" s="92">
        <v>1</v>
      </c>
      <c r="N175" s="92">
        <v>1</v>
      </c>
      <c r="O175" s="96">
        <f>SUM(I175:N175)</f>
        <v>6</v>
      </c>
      <c r="P175" s="177">
        <v>0</v>
      </c>
      <c r="Q175" s="177">
        <v>0</v>
      </c>
      <c r="R175" s="177">
        <v>0</v>
      </c>
      <c r="S175" s="182">
        <f>SUM(P175:R175)</f>
        <v>0</v>
      </c>
      <c r="T175" s="96">
        <f>SUM(S175,O175,H175)</f>
        <v>9</v>
      </c>
    </row>
    <row r="176" spans="1:20" s="105" customFormat="1" ht="18.75">
      <c r="A176" s="97">
        <v>36</v>
      </c>
      <c r="B176" s="83" t="s">
        <v>218</v>
      </c>
      <c r="C176" s="97" t="s">
        <v>33</v>
      </c>
      <c r="D176" s="92" t="s">
        <v>18</v>
      </c>
      <c r="E176" s="177">
        <v>13</v>
      </c>
      <c r="F176" s="184">
        <v>12</v>
      </c>
      <c r="G176" s="177">
        <v>11</v>
      </c>
      <c r="H176" s="132">
        <f aca="true" t="shared" si="77" ref="H176:H199">SUM(E176:G176)</f>
        <v>36</v>
      </c>
      <c r="I176" s="92">
        <v>8</v>
      </c>
      <c r="J176" s="92">
        <v>12</v>
      </c>
      <c r="K176" s="92">
        <v>12</v>
      </c>
      <c r="L176" s="92">
        <v>12</v>
      </c>
      <c r="M176" s="92">
        <v>11</v>
      </c>
      <c r="N176" s="92">
        <v>8</v>
      </c>
      <c r="O176" s="96">
        <f aca="true" t="shared" si="78" ref="O176:O199">SUM(I176:N176)</f>
        <v>63</v>
      </c>
      <c r="P176" s="177">
        <v>16</v>
      </c>
      <c r="Q176" s="177">
        <v>15</v>
      </c>
      <c r="R176" s="177">
        <v>11</v>
      </c>
      <c r="S176" s="182">
        <f aca="true" t="shared" si="79" ref="S176:S195">SUM(P176:R176)</f>
        <v>42</v>
      </c>
      <c r="T176" s="96">
        <f aca="true" t="shared" si="80" ref="T176:T199">SUM(S176,O176,H176)</f>
        <v>141</v>
      </c>
    </row>
    <row r="177" spans="1:20" s="105" customFormat="1" ht="18.75">
      <c r="A177" s="98"/>
      <c r="B177" s="110">
        <v>94020062</v>
      </c>
      <c r="C177" s="98" t="s">
        <v>213</v>
      </c>
      <c r="D177" s="92" t="s">
        <v>19</v>
      </c>
      <c r="E177" s="177">
        <v>5</v>
      </c>
      <c r="F177" s="177">
        <v>15</v>
      </c>
      <c r="G177" s="177">
        <v>10</v>
      </c>
      <c r="H177" s="132">
        <f t="shared" si="77"/>
        <v>30</v>
      </c>
      <c r="I177" s="92">
        <v>8</v>
      </c>
      <c r="J177" s="92">
        <v>8</v>
      </c>
      <c r="K177" s="92">
        <v>13</v>
      </c>
      <c r="L177" s="92">
        <v>7</v>
      </c>
      <c r="M177" s="92">
        <v>12</v>
      </c>
      <c r="N177" s="92">
        <v>11</v>
      </c>
      <c r="O177" s="96">
        <f t="shared" si="78"/>
        <v>59</v>
      </c>
      <c r="P177" s="177">
        <v>15</v>
      </c>
      <c r="Q177" s="177">
        <v>15</v>
      </c>
      <c r="R177" s="177">
        <v>21</v>
      </c>
      <c r="S177" s="182">
        <f t="shared" si="79"/>
        <v>51</v>
      </c>
      <c r="T177" s="96">
        <f t="shared" si="80"/>
        <v>140</v>
      </c>
    </row>
    <row r="178" spans="1:20" s="105" customFormat="1" ht="18.75">
      <c r="A178" s="98"/>
      <c r="B178" s="112"/>
      <c r="C178" s="98"/>
      <c r="D178" s="92" t="s">
        <v>5</v>
      </c>
      <c r="E178" s="177">
        <f>SUM(E176:E177)</f>
        <v>18</v>
      </c>
      <c r="F178" s="177">
        <f>SUM(F176:F177)</f>
        <v>27</v>
      </c>
      <c r="G178" s="177">
        <f>SUM(G176:G177)</f>
        <v>21</v>
      </c>
      <c r="H178" s="132">
        <f t="shared" si="77"/>
        <v>66</v>
      </c>
      <c r="I178" s="92">
        <f aca="true" t="shared" si="81" ref="I178:N178">SUM(I176:I177)</f>
        <v>16</v>
      </c>
      <c r="J178" s="92">
        <f t="shared" si="81"/>
        <v>20</v>
      </c>
      <c r="K178" s="92">
        <f t="shared" si="81"/>
        <v>25</v>
      </c>
      <c r="L178" s="92">
        <f t="shared" si="81"/>
        <v>19</v>
      </c>
      <c r="M178" s="92">
        <f t="shared" si="81"/>
        <v>23</v>
      </c>
      <c r="N178" s="92">
        <f t="shared" si="81"/>
        <v>19</v>
      </c>
      <c r="O178" s="96">
        <f t="shared" si="78"/>
        <v>122</v>
      </c>
      <c r="P178" s="177">
        <f>SUM(P176:P177)</f>
        <v>31</v>
      </c>
      <c r="Q178" s="177">
        <f>SUM(Q176:Q177)</f>
        <v>30</v>
      </c>
      <c r="R178" s="177">
        <f>SUM(R176:R177)</f>
        <v>32</v>
      </c>
      <c r="S178" s="182">
        <f t="shared" si="79"/>
        <v>93</v>
      </c>
      <c r="T178" s="96">
        <f t="shared" si="80"/>
        <v>281</v>
      </c>
    </row>
    <row r="179" spans="1:20" s="106" customFormat="1" ht="18.75">
      <c r="A179" s="99"/>
      <c r="B179" s="113"/>
      <c r="C179" s="99"/>
      <c r="D179" s="92" t="s">
        <v>15</v>
      </c>
      <c r="E179" s="177">
        <v>1</v>
      </c>
      <c r="F179" s="177">
        <v>1</v>
      </c>
      <c r="G179" s="177">
        <v>1</v>
      </c>
      <c r="H179" s="132">
        <f t="shared" si="77"/>
        <v>3</v>
      </c>
      <c r="I179" s="92">
        <v>1</v>
      </c>
      <c r="J179" s="92">
        <v>1</v>
      </c>
      <c r="K179" s="92">
        <v>1</v>
      </c>
      <c r="L179" s="92">
        <v>1</v>
      </c>
      <c r="M179" s="92">
        <v>1</v>
      </c>
      <c r="N179" s="92">
        <v>1</v>
      </c>
      <c r="O179" s="96">
        <f t="shared" si="78"/>
        <v>6</v>
      </c>
      <c r="P179" s="177">
        <v>1</v>
      </c>
      <c r="Q179" s="177">
        <v>1</v>
      </c>
      <c r="R179" s="177">
        <v>1</v>
      </c>
      <c r="S179" s="182">
        <f t="shared" si="79"/>
        <v>3</v>
      </c>
      <c r="T179" s="96">
        <f t="shared" si="80"/>
        <v>12</v>
      </c>
    </row>
    <row r="180" spans="1:20" s="105" customFormat="1" ht="18.75">
      <c r="A180" s="97">
        <v>37</v>
      </c>
      <c r="B180" s="83" t="s">
        <v>219</v>
      </c>
      <c r="C180" s="97" t="s">
        <v>61</v>
      </c>
      <c r="D180" s="92" t="s">
        <v>18</v>
      </c>
      <c r="E180" s="177">
        <v>6</v>
      </c>
      <c r="F180" s="184">
        <v>12</v>
      </c>
      <c r="G180" s="177">
        <v>14</v>
      </c>
      <c r="H180" s="132">
        <f t="shared" si="77"/>
        <v>32</v>
      </c>
      <c r="I180" s="92">
        <v>15</v>
      </c>
      <c r="J180" s="92">
        <v>13</v>
      </c>
      <c r="K180" s="92">
        <v>13</v>
      </c>
      <c r="L180" s="92">
        <v>18</v>
      </c>
      <c r="M180" s="92">
        <v>12</v>
      </c>
      <c r="N180" s="92">
        <v>6</v>
      </c>
      <c r="O180" s="96">
        <f t="shared" si="78"/>
        <v>77</v>
      </c>
      <c r="P180" s="177">
        <v>0</v>
      </c>
      <c r="Q180" s="177">
        <v>0</v>
      </c>
      <c r="R180" s="177">
        <v>0</v>
      </c>
      <c r="S180" s="182">
        <f t="shared" si="79"/>
        <v>0</v>
      </c>
      <c r="T180" s="96">
        <f t="shared" si="80"/>
        <v>109</v>
      </c>
    </row>
    <row r="181" spans="1:20" s="105" customFormat="1" ht="18.75">
      <c r="A181" s="98"/>
      <c r="B181" s="110">
        <v>94020063</v>
      </c>
      <c r="C181" s="98" t="s">
        <v>220</v>
      </c>
      <c r="D181" s="92" t="s">
        <v>19</v>
      </c>
      <c r="E181" s="177">
        <v>6</v>
      </c>
      <c r="F181" s="177">
        <v>12</v>
      </c>
      <c r="G181" s="177">
        <v>10</v>
      </c>
      <c r="H181" s="132">
        <f t="shared" si="77"/>
        <v>28</v>
      </c>
      <c r="I181" s="92">
        <v>14</v>
      </c>
      <c r="J181" s="92">
        <v>10</v>
      </c>
      <c r="K181" s="92">
        <v>10</v>
      </c>
      <c r="L181" s="92">
        <v>13</v>
      </c>
      <c r="M181" s="92">
        <v>9</v>
      </c>
      <c r="N181" s="92">
        <v>18</v>
      </c>
      <c r="O181" s="96">
        <f t="shared" si="78"/>
        <v>74</v>
      </c>
      <c r="P181" s="177">
        <v>0</v>
      </c>
      <c r="Q181" s="177">
        <v>0</v>
      </c>
      <c r="R181" s="177">
        <v>0</v>
      </c>
      <c r="S181" s="182">
        <f t="shared" si="79"/>
        <v>0</v>
      </c>
      <c r="T181" s="96">
        <f t="shared" si="80"/>
        <v>102</v>
      </c>
    </row>
    <row r="182" spans="1:20" s="105" customFormat="1" ht="18.75">
      <c r="A182" s="98"/>
      <c r="B182" s="112"/>
      <c r="C182" s="98"/>
      <c r="D182" s="92" t="s">
        <v>5</v>
      </c>
      <c r="E182" s="177">
        <f>SUM(E180:E181)</f>
        <v>12</v>
      </c>
      <c r="F182" s="177">
        <f>SUM(F180:F181)</f>
        <v>24</v>
      </c>
      <c r="G182" s="177">
        <f>SUM(G180:G181)</f>
        <v>24</v>
      </c>
      <c r="H182" s="132">
        <f t="shared" si="77"/>
        <v>60</v>
      </c>
      <c r="I182" s="92">
        <f aca="true" t="shared" si="82" ref="I182:N182">SUM(I180:I181)</f>
        <v>29</v>
      </c>
      <c r="J182" s="92">
        <f t="shared" si="82"/>
        <v>23</v>
      </c>
      <c r="K182" s="92">
        <f t="shared" si="82"/>
        <v>23</v>
      </c>
      <c r="L182" s="92">
        <f t="shared" si="82"/>
        <v>31</v>
      </c>
      <c r="M182" s="92">
        <f t="shared" si="82"/>
        <v>21</v>
      </c>
      <c r="N182" s="92">
        <f t="shared" si="82"/>
        <v>24</v>
      </c>
      <c r="O182" s="96">
        <f t="shared" si="78"/>
        <v>151</v>
      </c>
      <c r="P182" s="177">
        <f>SUM(P180:P181)</f>
        <v>0</v>
      </c>
      <c r="Q182" s="177">
        <f>SUM(Q180:Q181)</f>
        <v>0</v>
      </c>
      <c r="R182" s="177">
        <f>SUM(R180:R181)</f>
        <v>0</v>
      </c>
      <c r="S182" s="182">
        <f t="shared" si="79"/>
        <v>0</v>
      </c>
      <c r="T182" s="96">
        <f t="shared" si="80"/>
        <v>211</v>
      </c>
    </row>
    <row r="183" spans="1:20" s="106" customFormat="1" ht="18.75">
      <c r="A183" s="99"/>
      <c r="B183" s="113"/>
      <c r="C183" s="99"/>
      <c r="D183" s="92" t="s">
        <v>15</v>
      </c>
      <c r="E183" s="177">
        <v>1</v>
      </c>
      <c r="F183" s="177">
        <v>1</v>
      </c>
      <c r="G183" s="177">
        <v>1</v>
      </c>
      <c r="H183" s="132">
        <f t="shared" si="77"/>
        <v>3</v>
      </c>
      <c r="I183" s="92">
        <v>1</v>
      </c>
      <c r="J183" s="92">
        <v>1</v>
      </c>
      <c r="K183" s="92">
        <v>1</v>
      </c>
      <c r="L183" s="92">
        <v>1</v>
      </c>
      <c r="M183" s="92">
        <v>1</v>
      </c>
      <c r="N183" s="92">
        <v>1</v>
      </c>
      <c r="O183" s="96">
        <f t="shared" si="78"/>
        <v>6</v>
      </c>
      <c r="P183" s="177">
        <v>0</v>
      </c>
      <c r="Q183" s="177">
        <v>0</v>
      </c>
      <c r="R183" s="177">
        <v>0</v>
      </c>
      <c r="S183" s="182">
        <f t="shared" si="79"/>
        <v>0</v>
      </c>
      <c r="T183" s="96">
        <f t="shared" si="80"/>
        <v>9</v>
      </c>
    </row>
    <row r="184" spans="1:20" s="105" customFormat="1" ht="18.75">
      <c r="A184" s="97">
        <v>38</v>
      </c>
      <c r="B184" s="83" t="s">
        <v>221</v>
      </c>
      <c r="C184" s="97" t="s">
        <v>33</v>
      </c>
      <c r="D184" s="92" t="s">
        <v>18</v>
      </c>
      <c r="E184" s="177">
        <v>6</v>
      </c>
      <c r="F184" s="177">
        <v>3</v>
      </c>
      <c r="G184" s="177">
        <v>11</v>
      </c>
      <c r="H184" s="132">
        <f t="shared" si="77"/>
        <v>20</v>
      </c>
      <c r="I184" s="92">
        <v>11</v>
      </c>
      <c r="J184" s="92">
        <v>16</v>
      </c>
      <c r="K184" s="92">
        <v>12</v>
      </c>
      <c r="L184" s="92">
        <v>8</v>
      </c>
      <c r="M184" s="92">
        <v>20</v>
      </c>
      <c r="N184" s="92">
        <v>10</v>
      </c>
      <c r="O184" s="96">
        <f t="shared" si="78"/>
        <v>77</v>
      </c>
      <c r="P184" s="177">
        <v>0</v>
      </c>
      <c r="Q184" s="177">
        <v>0</v>
      </c>
      <c r="R184" s="177">
        <v>0</v>
      </c>
      <c r="S184" s="182">
        <f t="shared" si="79"/>
        <v>0</v>
      </c>
      <c r="T184" s="96">
        <f t="shared" si="80"/>
        <v>97</v>
      </c>
    </row>
    <row r="185" spans="1:20" s="105" customFormat="1" ht="18.75">
      <c r="A185" s="98"/>
      <c r="B185" s="110">
        <v>94020064</v>
      </c>
      <c r="C185" s="98" t="s">
        <v>220</v>
      </c>
      <c r="D185" s="92" t="s">
        <v>19</v>
      </c>
      <c r="E185" s="177">
        <v>6</v>
      </c>
      <c r="F185" s="177">
        <v>7</v>
      </c>
      <c r="G185" s="177">
        <v>10</v>
      </c>
      <c r="H185" s="132">
        <f t="shared" si="77"/>
        <v>23</v>
      </c>
      <c r="I185" s="92">
        <v>6</v>
      </c>
      <c r="J185" s="92">
        <v>4</v>
      </c>
      <c r="K185" s="92">
        <v>9</v>
      </c>
      <c r="L185" s="92">
        <v>14</v>
      </c>
      <c r="M185" s="92">
        <v>7</v>
      </c>
      <c r="N185" s="92">
        <v>10</v>
      </c>
      <c r="O185" s="96">
        <f t="shared" si="78"/>
        <v>50</v>
      </c>
      <c r="P185" s="177">
        <v>0</v>
      </c>
      <c r="Q185" s="177">
        <v>0</v>
      </c>
      <c r="R185" s="177">
        <v>0</v>
      </c>
      <c r="S185" s="182">
        <f t="shared" si="79"/>
        <v>0</v>
      </c>
      <c r="T185" s="96">
        <f t="shared" si="80"/>
        <v>73</v>
      </c>
    </row>
    <row r="186" spans="1:20" s="105" customFormat="1" ht="18.75">
      <c r="A186" s="98"/>
      <c r="B186" s="112"/>
      <c r="C186" s="98"/>
      <c r="D186" s="92" t="s">
        <v>5</v>
      </c>
      <c r="E186" s="177">
        <f>SUM(E184:E185)</f>
        <v>12</v>
      </c>
      <c r="F186" s="177">
        <f>SUM(F184:F185)</f>
        <v>10</v>
      </c>
      <c r="G186" s="177">
        <f>SUM(G184:G185)</f>
        <v>21</v>
      </c>
      <c r="H186" s="132">
        <f t="shared" si="77"/>
        <v>43</v>
      </c>
      <c r="I186" s="92">
        <f aca="true" t="shared" si="83" ref="I186:N186">SUM(I184:I185)</f>
        <v>17</v>
      </c>
      <c r="J186" s="92">
        <f t="shared" si="83"/>
        <v>20</v>
      </c>
      <c r="K186" s="92">
        <f t="shared" si="83"/>
        <v>21</v>
      </c>
      <c r="L186" s="92">
        <f t="shared" si="83"/>
        <v>22</v>
      </c>
      <c r="M186" s="92">
        <f t="shared" si="83"/>
        <v>27</v>
      </c>
      <c r="N186" s="92">
        <f t="shared" si="83"/>
        <v>20</v>
      </c>
      <c r="O186" s="96">
        <f t="shared" si="78"/>
        <v>127</v>
      </c>
      <c r="P186" s="177">
        <f>SUM(P184:P185)</f>
        <v>0</v>
      </c>
      <c r="Q186" s="177">
        <f>SUM(Q184:Q185)</f>
        <v>0</v>
      </c>
      <c r="R186" s="177">
        <f>SUM(R184:R185)</f>
        <v>0</v>
      </c>
      <c r="S186" s="182">
        <f t="shared" si="79"/>
        <v>0</v>
      </c>
      <c r="T186" s="96">
        <f t="shared" si="80"/>
        <v>170</v>
      </c>
    </row>
    <row r="187" spans="1:20" s="105" customFormat="1" ht="18.75">
      <c r="A187" s="99"/>
      <c r="B187" s="113"/>
      <c r="C187" s="99"/>
      <c r="D187" s="92" t="s">
        <v>15</v>
      </c>
      <c r="E187" s="177">
        <v>1</v>
      </c>
      <c r="F187" s="177">
        <v>1</v>
      </c>
      <c r="G187" s="177">
        <v>1</v>
      </c>
      <c r="H187" s="132">
        <f t="shared" si="77"/>
        <v>3</v>
      </c>
      <c r="I187" s="92">
        <v>1</v>
      </c>
      <c r="J187" s="92">
        <v>1</v>
      </c>
      <c r="K187" s="92">
        <v>1</v>
      </c>
      <c r="L187" s="92">
        <v>1</v>
      </c>
      <c r="M187" s="92">
        <v>1</v>
      </c>
      <c r="N187" s="92">
        <v>1</v>
      </c>
      <c r="O187" s="96">
        <f t="shared" si="78"/>
        <v>6</v>
      </c>
      <c r="P187" s="177">
        <v>0</v>
      </c>
      <c r="Q187" s="177">
        <v>0</v>
      </c>
      <c r="R187" s="177">
        <v>0</v>
      </c>
      <c r="S187" s="182">
        <f t="shared" si="79"/>
        <v>0</v>
      </c>
      <c r="T187" s="96">
        <f t="shared" si="80"/>
        <v>9</v>
      </c>
    </row>
    <row r="188" spans="1:20" s="105" customFormat="1" ht="18.75">
      <c r="A188" s="97">
        <v>39</v>
      </c>
      <c r="B188" s="83" t="s">
        <v>222</v>
      </c>
      <c r="C188" s="97" t="s">
        <v>55</v>
      </c>
      <c r="D188" s="92" t="s">
        <v>18</v>
      </c>
      <c r="E188" s="177">
        <v>6</v>
      </c>
      <c r="F188" s="177">
        <v>5</v>
      </c>
      <c r="G188" s="177">
        <v>10</v>
      </c>
      <c r="H188" s="132">
        <f t="shared" si="77"/>
        <v>21</v>
      </c>
      <c r="I188" s="92">
        <v>9</v>
      </c>
      <c r="J188" s="92">
        <v>6</v>
      </c>
      <c r="K188" s="92">
        <v>10</v>
      </c>
      <c r="L188" s="92">
        <v>12</v>
      </c>
      <c r="M188" s="92">
        <v>6</v>
      </c>
      <c r="N188" s="92">
        <v>7</v>
      </c>
      <c r="O188" s="96">
        <f t="shared" si="78"/>
        <v>50</v>
      </c>
      <c r="P188" s="177">
        <v>0</v>
      </c>
      <c r="Q188" s="177">
        <v>0</v>
      </c>
      <c r="R188" s="177">
        <v>0</v>
      </c>
      <c r="S188" s="182">
        <f t="shared" si="79"/>
        <v>0</v>
      </c>
      <c r="T188" s="96">
        <f t="shared" si="80"/>
        <v>71</v>
      </c>
    </row>
    <row r="189" spans="1:20" s="105" customFormat="1" ht="18.75">
      <c r="A189" s="98"/>
      <c r="B189" s="110">
        <v>94020065</v>
      </c>
      <c r="C189" s="98" t="s">
        <v>220</v>
      </c>
      <c r="D189" s="92" t="s">
        <v>19</v>
      </c>
      <c r="E189" s="177">
        <v>4</v>
      </c>
      <c r="F189" s="177">
        <v>7</v>
      </c>
      <c r="G189" s="177">
        <v>6</v>
      </c>
      <c r="H189" s="132">
        <f t="shared" si="77"/>
        <v>17</v>
      </c>
      <c r="I189" s="92">
        <v>5</v>
      </c>
      <c r="J189" s="92">
        <v>9</v>
      </c>
      <c r="K189" s="92">
        <v>6</v>
      </c>
      <c r="L189" s="92">
        <v>6</v>
      </c>
      <c r="M189" s="92">
        <v>8</v>
      </c>
      <c r="N189" s="92">
        <v>7</v>
      </c>
      <c r="O189" s="96">
        <f t="shared" si="78"/>
        <v>41</v>
      </c>
      <c r="P189" s="177">
        <v>0</v>
      </c>
      <c r="Q189" s="177">
        <v>0</v>
      </c>
      <c r="R189" s="177">
        <v>0</v>
      </c>
      <c r="S189" s="182">
        <f t="shared" si="79"/>
        <v>0</v>
      </c>
      <c r="T189" s="96">
        <f t="shared" si="80"/>
        <v>58</v>
      </c>
    </row>
    <row r="190" spans="1:20" s="105" customFormat="1" ht="18.75">
      <c r="A190" s="98"/>
      <c r="B190" s="112"/>
      <c r="C190" s="98"/>
      <c r="D190" s="92" t="s">
        <v>5</v>
      </c>
      <c r="E190" s="177">
        <f>SUM(E188:E189)</f>
        <v>10</v>
      </c>
      <c r="F190" s="177">
        <f>SUM(F188:F189)</f>
        <v>12</v>
      </c>
      <c r="G190" s="177">
        <f>SUM(G188:G189)</f>
        <v>16</v>
      </c>
      <c r="H190" s="132">
        <f t="shared" si="77"/>
        <v>38</v>
      </c>
      <c r="I190" s="92">
        <f aca="true" t="shared" si="84" ref="I190:N190">SUM(I188:I189)</f>
        <v>14</v>
      </c>
      <c r="J190" s="92">
        <f t="shared" si="84"/>
        <v>15</v>
      </c>
      <c r="K190" s="92">
        <f t="shared" si="84"/>
        <v>16</v>
      </c>
      <c r="L190" s="92">
        <f t="shared" si="84"/>
        <v>18</v>
      </c>
      <c r="M190" s="92">
        <f t="shared" si="84"/>
        <v>14</v>
      </c>
      <c r="N190" s="92">
        <f t="shared" si="84"/>
        <v>14</v>
      </c>
      <c r="O190" s="96">
        <f t="shared" si="78"/>
        <v>91</v>
      </c>
      <c r="P190" s="177">
        <f>SUM(P188:P189)</f>
        <v>0</v>
      </c>
      <c r="Q190" s="177">
        <f>SUM(Q188:Q189)</f>
        <v>0</v>
      </c>
      <c r="R190" s="177">
        <f>SUM(R188:R189)</f>
        <v>0</v>
      </c>
      <c r="S190" s="182">
        <f t="shared" si="79"/>
        <v>0</v>
      </c>
      <c r="T190" s="96">
        <f t="shared" si="80"/>
        <v>129</v>
      </c>
    </row>
    <row r="191" spans="1:20" s="105" customFormat="1" ht="18.75">
      <c r="A191" s="99"/>
      <c r="B191" s="113"/>
      <c r="C191" s="99"/>
      <c r="D191" s="92" t="s">
        <v>15</v>
      </c>
      <c r="E191" s="177">
        <v>1</v>
      </c>
      <c r="F191" s="177">
        <v>1</v>
      </c>
      <c r="G191" s="177">
        <v>1</v>
      </c>
      <c r="H191" s="132">
        <f t="shared" si="77"/>
        <v>3</v>
      </c>
      <c r="I191" s="92">
        <v>1</v>
      </c>
      <c r="J191" s="92">
        <v>1</v>
      </c>
      <c r="K191" s="92">
        <v>1</v>
      </c>
      <c r="L191" s="92">
        <v>1</v>
      </c>
      <c r="M191" s="92">
        <v>1</v>
      </c>
      <c r="N191" s="92">
        <v>1</v>
      </c>
      <c r="O191" s="96">
        <f t="shared" si="78"/>
        <v>6</v>
      </c>
      <c r="P191" s="177">
        <v>0</v>
      </c>
      <c r="Q191" s="177">
        <v>0</v>
      </c>
      <c r="R191" s="177">
        <v>0</v>
      </c>
      <c r="S191" s="182">
        <f t="shared" si="79"/>
        <v>0</v>
      </c>
      <c r="T191" s="96">
        <f t="shared" si="80"/>
        <v>9</v>
      </c>
    </row>
    <row r="192" spans="1:20" s="105" customFormat="1" ht="18.75">
      <c r="A192" s="97">
        <v>40</v>
      </c>
      <c r="B192" s="83" t="s">
        <v>223</v>
      </c>
      <c r="C192" s="97" t="s">
        <v>58</v>
      </c>
      <c r="D192" s="92" t="s">
        <v>18</v>
      </c>
      <c r="E192" s="177">
        <v>1</v>
      </c>
      <c r="F192" s="177">
        <v>5</v>
      </c>
      <c r="G192" s="177">
        <v>2</v>
      </c>
      <c r="H192" s="132">
        <f t="shared" si="77"/>
        <v>8</v>
      </c>
      <c r="I192" s="92">
        <v>1</v>
      </c>
      <c r="J192" s="92">
        <v>12</v>
      </c>
      <c r="K192" s="92">
        <v>5</v>
      </c>
      <c r="L192" s="92">
        <v>6</v>
      </c>
      <c r="M192" s="92">
        <v>3</v>
      </c>
      <c r="N192" s="92">
        <v>6</v>
      </c>
      <c r="O192" s="96">
        <f t="shared" si="78"/>
        <v>33</v>
      </c>
      <c r="P192" s="177">
        <v>0</v>
      </c>
      <c r="Q192" s="177">
        <v>0</v>
      </c>
      <c r="R192" s="177">
        <v>0</v>
      </c>
      <c r="S192" s="182">
        <f t="shared" si="79"/>
        <v>0</v>
      </c>
      <c r="T192" s="96">
        <f t="shared" si="80"/>
        <v>41</v>
      </c>
    </row>
    <row r="193" spans="1:20" s="105" customFormat="1" ht="18.75">
      <c r="A193" s="98"/>
      <c r="B193" s="110">
        <v>94020066</v>
      </c>
      <c r="C193" s="98" t="s">
        <v>220</v>
      </c>
      <c r="D193" s="92" t="s">
        <v>19</v>
      </c>
      <c r="E193" s="177">
        <v>1</v>
      </c>
      <c r="F193" s="177">
        <v>4</v>
      </c>
      <c r="G193" s="177">
        <v>4</v>
      </c>
      <c r="H193" s="132">
        <f t="shared" si="77"/>
        <v>9</v>
      </c>
      <c r="I193" s="92">
        <v>8</v>
      </c>
      <c r="J193" s="92">
        <v>7</v>
      </c>
      <c r="K193" s="92">
        <v>2</v>
      </c>
      <c r="L193" s="92">
        <v>11</v>
      </c>
      <c r="M193" s="92">
        <v>5</v>
      </c>
      <c r="N193" s="92">
        <v>4</v>
      </c>
      <c r="O193" s="96">
        <f t="shared" si="78"/>
        <v>37</v>
      </c>
      <c r="P193" s="177">
        <v>0</v>
      </c>
      <c r="Q193" s="177">
        <v>0</v>
      </c>
      <c r="R193" s="177">
        <v>0</v>
      </c>
      <c r="S193" s="182">
        <f t="shared" si="79"/>
        <v>0</v>
      </c>
      <c r="T193" s="96">
        <f t="shared" si="80"/>
        <v>46</v>
      </c>
    </row>
    <row r="194" spans="1:20" s="105" customFormat="1" ht="18.75">
      <c r="A194" s="98"/>
      <c r="B194" s="110"/>
      <c r="C194" s="98"/>
      <c r="D194" s="92" t="s">
        <v>5</v>
      </c>
      <c r="E194" s="177">
        <f>SUM(E192:E193)</f>
        <v>2</v>
      </c>
      <c r="F194" s="177">
        <f>SUM(F192:F193)</f>
        <v>9</v>
      </c>
      <c r="G194" s="177">
        <f>SUM(G192:G193)</f>
        <v>6</v>
      </c>
      <c r="H194" s="132">
        <f t="shared" si="77"/>
        <v>17</v>
      </c>
      <c r="I194" s="92">
        <f aca="true" t="shared" si="85" ref="I194:N194">SUM(I192:I193)</f>
        <v>9</v>
      </c>
      <c r="J194" s="92">
        <f t="shared" si="85"/>
        <v>19</v>
      </c>
      <c r="K194" s="92">
        <f t="shared" si="85"/>
        <v>7</v>
      </c>
      <c r="L194" s="92">
        <f t="shared" si="85"/>
        <v>17</v>
      </c>
      <c r="M194" s="92">
        <f t="shared" si="85"/>
        <v>8</v>
      </c>
      <c r="N194" s="92">
        <f t="shared" si="85"/>
        <v>10</v>
      </c>
      <c r="O194" s="96">
        <f t="shared" si="78"/>
        <v>70</v>
      </c>
      <c r="P194" s="177">
        <f>SUM(P192:P193)</f>
        <v>0</v>
      </c>
      <c r="Q194" s="177">
        <f>SUM(Q192:Q193)</f>
        <v>0</v>
      </c>
      <c r="R194" s="177">
        <f>SUM(R192:R193)</f>
        <v>0</v>
      </c>
      <c r="S194" s="182">
        <f t="shared" si="79"/>
        <v>0</v>
      </c>
      <c r="T194" s="96">
        <f t="shared" si="80"/>
        <v>87</v>
      </c>
    </row>
    <row r="195" spans="1:20" s="105" customFormat="1" ht="18.75">
      <c r="A195" s="99"/>
      <c r="B195" s="111"/>
      <c r="C195" s="99"/>
      <c r="D195" s="92" t="s">
        <v>15</v>
      </c>
      <c r="E195" s="177">
        <v>1</v>
      </c>
      <c r="F195" s="177">
        <v>1</v>
      </c>
      <c r="G195" s="177">
        <v>1</v>
      </c>
      <c r="H195" s="132">
        <f t="shared" si="77"/>
        <v>3</v>
      </c>
      <c r="I195" s="92">
        <v>1</v>
      </c>
      <c r="J195" s="92">
        <v>1</v>
      </c>
      <c r="K195" s="92">
        <v>1</v>
      </c>
      <c r="L195" s="92">
        <v>1</v>
      </c>
      <c r="M195" s="92">
        <v>1</v>
      </c>
      <c r="N195" s="92">
        <v>1</v>
      </c>
      <c r="O195" s="96">
        <f t="shared" si="78"/>
        <v>6</v>
      </c>
      <c r="P195" s="177">
        <v>0</v>
      </c>
      <c r="Q195" s="177">
        <v>0</v>
      </c>
      <c r="R195" s="177">
        <v>0</v>
      </c>
      <c r="S195" s="182">
        <f t="shared" si="79"/>
        <v>0</v>
      </c>
      <c r="T195" s="96">
        <f t="shared" si="80"/>
        <v>9</v>
      </c>
    </row>
    <row r="196" spans="1:20" s="105" customFormat="1" ht="18.75">
      <c r="A196" s="97">
        <v>41</v>
      </c>
      <c r="B196" s="83" t="s">
        <v>235</v>
      </c>
      <c r="C196" s="97" t="s">
        <v>33</v>
      </c>
      <c r="D196" s="92" t="s">
        <v>18</v>
      </c>
      <c r="E196" s="177">
        <v>13</v>
      </c>
      <c r="F196" s="177">
        <v>10</v>
      </c>
      <c r="G196" s="177">
        <v>9</v>
      </c>
      <c r="H196" s="132">
        <f t="shared" si="77"/>
        <v>32</v>
      </c>
      <c r="I196" s="92">
        <v>8</v>
      </c>
      <c r="J196" s="92">
        <v>10</v>
      </c>
      <c r="K196" s="92">
        <v>21</v>
      </c>
      <c r="L196" s="92">
        <v>14</v>
      </c>
      <c r="M196" s="92">
        <v>17</v>
      </c>
      <c r="N196" s="92">
        <v>17</v>
      </c>
      <c r="O196" s="96">
        <f t="shared" si="78"/>
        <v>87</v>
      </c>
      <c r="P196" s="177">
        <v>0</v>
      </c>
      <c r="Q196" s="177">
        <v>0</v>
      </c>
      <c r="R196" s="177">
        <v>0</v>
      </c>
      <c r="S196" s="182">
        <v>0</v>
      </c>
      <c r="T196" s="96">
        <f t="shared" si="80"/>
        <v>119</v>
      </c>
    </row>
    <row r="197" spans="1:20" s="105" customFormat="1" ht="18.75">
      <c r="A197" s="98"/>
      <c r="B197" s="118" t="s">
        <v>236</v>
      </c>
      <c r="C197" s="98" t="s">
        <v>203</v>
      </c>
      <c r="D197" s="92" t="s">
        <v>19</v>
      </c>
      <c r="E197" s="177">
        <v>19</v>
      </c>
      <c r="F197" s="177">
        <v>12</v>
      </c>
      <c r="G197" s="177">
        <v>14</v>
      </c>
      <c r="H197" s="132">
        <f t="shared" si="77"/>
        <v>45</v>
      </c>
      <c r="I197" s="92">
        <v>14</v>
      </c>
      <c r="J197" s="92">
        <v>15</v>
      </c>
      <c r="K197" s="92">
        <v>10</v>
      </c>
      <c r="L197" s="92">
        <v>15</v>
      </c>
      <c r="M197" s="92">
        <v>10</v>
      </c>
      <c r="N197" s="92">
        <v>14</v>
      </c>
      <c r="O197" s="96">
        <f t="shared" si="78"/>
        <v>78</v>
      </c>
      <c r="P197" s="177">
        <v>0</v>
      </c>
      <c r="Q197" s="177">
        <v>0</v>
      </c>
      <c r="R197" s="177">
        <v>0</v>
      </c>
      <c r="S197" s="182">
        <f>SUM(P197:R197)</f>
        <v>0</v>
      </c>
      <c r="T197" s="96">
        <f t="shared" si="80"/>
        <v>123</v>
      </c>
    </row>
    <row r="198" spans="1:20" s="105" customFormat="1" ht="18.75">
      <c r="A198" s="98"/>
      <c r="B198" s="110">
        <v>94020067</v>
      </c>
      <c r="C198" s="98"/>
      <c r="D198" s="92" t="s">
        <v>5</v>
      </c>
      <c r="E198" s="177">
        <f>SUM(E196:E197)</f>
        <v>32</v>
      </c>
      <c r="F198" s="177">
        <f>SUM(F196:F197)</f>
        <v>22</v>
      </c>
      <c r="G198" s="177">
        <f>SUM(G196:G197)</f>
        <v>23</v>
      </c>
      <c r="H198" s="132">
        <f t="shared" si="77"/>
        <v>77</v>
      </c>
      <c r="I198" s="92">
        <f aca="true" t="shared" si="86" ref="I198:N198">SUM(I196:I197)</f>
        <v>22</v>
      </c>
      <c r="J198" s="92">
        <f t="shared" si="86"/>
        <v>25</v>
      </c>
      <c r="K198" s="92">
        <f t="shared" si="86"/>
        <v>31</v>
      </c>
      <c r="L198" s="92">
        <f t="shared" si="86"/>
        <v>29</v>
      </c>
      <c r="M198" s="92">
        <f t="shared" si="86"/>
        <v>27</v>
      </c>
      <c r="N198" s="92">
        <f t="shared" si="86"/>
        <v>31</v>
      </c>
      <c r="O198" s="96">
        <f t="shared" si="78"/>
        <v>165</v>
      </c>
      <c r="P198" s="177">
        <f>SUM(P196:P197)</f>
        <v>0</v>
      </c>
      <c r="Q198" s="177">
        <f>SUM(Q196:Q197)</f>
        <v>0</v>
      </c>
      <c r="R198" s="177">
        <f>SUM(R196:R197)</f>
        <v>0</v>
      </c>
      <c r="S198" s="182">
        <f>SUM(P198:R198)</f>
        <v>0</v>
      </c>
      <c r="T198" s="96">
        <f t="shared" si="80"/>
        <v>242</v>
      </c>
    </row>
    <row r="199" spans="1:20" s="105" customFormat="1" ht="18.75">
      <c r="A199" s="99"/>
      <c r="B199" s="111"/>
      <c r="C199" s="99"/>
      <c r="D199" s="92" t="s">
        <v>15</v>
      </c>
      <c r="E199" s="177">
        <v>1</v>
      </c>
      <c r="F199" s="177">
        <v>1</v>
      </c>
      <c r="G199" s="177">
        <v>1</v>
      </c>
      <c r="H199" s="132">
        <f t="shared" si="77"/>
        <v>3</v>
      </c>
      <c r="I199" s="92">
        <v>1</v>
      </c>
      <c r="J199" s="92">
        <v>1</v>
      </c>
      <c r="K199" s="92">
        <v>1</v>
      </c>
      <c r="L199" s="92">
        <v>1</v>
      </c>
      <c r="M199" s="92">
        <v>1</v>
      </c>
      <c r="N199" s="92">
        <v>1</v>
      </c>
      <c r="O199" s="96">
        <f t="shared" si="78"/>
        <v>6</v>
      </c>
      <c r="P199" s="177">
        <v>0</v>
      </c>
      <c r="Q199" s="177">
        <v>0</v>
      </c>
      <c r="R199" s="177">
        <v>0</v>
      </c>
      <c r="S199" s="182">
        <f>SUM(P199:R199)</f>
        <v>0</v>
      </c>
      <c r="T199" s="96">
        <f t="shared" si="80"/>
        <v>9</v>
      </c>
    </row>
    <row r="200" spans="1:20" s="105" customFormat="1" ht="18.75">
      <c r="A200" s="100"/>
      <c r="B200" s="115"/>
      <c r="C200" s="100"/>
      <c r="D200" s="100"/>
      <c r="E200" s="180"/>
      <c r="F200" s="180"/>
      <c r="G200" s="180"/>
      <c r="H200" s="183"/>
      <c r="I200" s="100"/>
      <c r="J200" s="100"/>
      <c r="K200" s="100"/>
      <c r="L200" s="100"/>
      <c r="M200" s="100"/>
      <c r="N200" s="100"/>
      <c r="O200" s="101"/>
      <c r="P200" s="180"/>
      <c r="Q200" s="180"/>
      <c r="R200" s="180"/>
      <c r="S200" s="183"/>
      <c r="T200" s="101"/>
    </row>
    <row r="201" spans="1:20" ht="18">
      <c r="A201" s="170" t="s">
        <v>0</v>
      </c>
      <c r="B201" s="171" t="s">
        <v>227</v>
      </c>
      <c r="C201" s="170" t="s">
        <v>25</v>
      </c>
      <c r="D201" s="90" t="s">
        <v>232</v>
      </c>
      <c r="E201" s="174"/>
      <c r="F201" s="174"/>
      <c r="G201" s="174"/>
      <c r="H201" s="175"/>
      <c r="I201" s="90"/>
      <c r="J201" s="90"/>
      <c r="K201" s="90"/>
      <c r="L201" s="90"/>
      <c r="M201" s="90"/>
      <c r="N201" s="90"/>
      <c r="O201" s="91"/>
      <c r="P201" s="174"/>
      <c r="Q201" s="174"/>
      <c r="R201" s="174"/>
      <c r="S201" s="175"/>
      <c r="T201" s="91"/>
    </row>
    <row r="202" spans="1:20" ht="18" customHeight="1">
      <c r="A202" s="170"/>
      <c r="B202" s="171"/>
      <c r="C202" s="170"/>
      <c r="D202" s="92" t="s">
        <v>2</v>
      </c>
      <c r="E202" s="151" t="s">
        <v>3</v>
      </c>
      <c r="F202" s="151" t="s">
        <v>4</v>
      </c>
      <c r="G202" s="151" t="s">
        <v>234</v>
      </c>
      <c r="H202" s="176" t="s">
        <v>5</v>
      </c>
      <c r="I202" s="170" t="s">
        <v>6</v>
      </c>
      <c r="J202" s="170" t="s">
        <v>7</v>
      </c>
      <c r="K202" s="170" t="s">
        <v>8</v>
      </c>
      <c r="L202" s="170" t="s">
        <v>9</v>
      </c>
      <c r="M202" s="170" t="s">
        <v>10</v>
      </c>
      <c r="N202" s="170" t="s">
        <v>11</v>
      </c>
      <c r="O202" s="169" t="s">
        <v>5</v>
      </c>
      <c r="P202" s="188" t="s">
        <v>12</v>
      </c>
      <c r="Q202" s="188" t="s">
        <v>13</v>
      </c>
      <c r="R202" s="188" t="s">
        <v>26</v>
      </c>
      <c r="S202" s="176" t="s">
        <v>5</v>
      </c>
      <c r="T202" s="94" t="s">
        <v>5</v>
      </c>
    </row>
    <row r="203" spans="1:20" ht="18">
      <c r="A203" s="170"/>
      <c r="B203" s="171"/>
      <c r="C203" s="170"/>
      <c r="D203" s="92" t="s">
        <v>15</v>
      </c>
      <c r="E203" s="151"/>
      <c r="F203" s="151"/>
      <c r="G203" s="151"/>
      <c r="H203" s="176"/>
      <c r="I203" s="170"/>
      <c r="J203" s="170"/>
      <c r="K203" s="170"/>
      <c r="L203" s="170"/>
      <c r="M203" s="170"/>
      <c r="N203" s="170"/>
      <c r="O203" s="169"/>
      <c r="P203" s="188"/>
      <c r="Q203" s="188"/>
      <c r="R203" s="188"/>
      <c r="S203" s="176"/>
      <c r="T203" s="95" t="s">
        <v>16</v>
      </c>
    </row>
    <row r="204" spans="1:20" s="105" customFormat="1" ht="18.75">
      <c r="A204" s="104" t="s">
        <v>258</v>
      </c>
      <c r="B204" s="116"/>
      <c r="C204" s="103"/>
      <c r="D204" s="103"/>
      <c r="E204" s="181"/>
      <c r="F204" s="181"/>
      <c r="G204" s="181"/>
      <c r="H204" s="181"/>
      <c r="I204" s="103"/>
      <c r="J204" s="103"/>
      <c r="K204" s="103"/>
      <c r="L204" s="103"/>
      <c r="M204" s="103"/>
      <c r="N204" s="103"/>
      <c r="O204" s="103"/>
      <c r="P204" s="181"/>
      <c r="Q204" s="181"/>
      <c r="R204" s="181"/>
      <c r="S204" s="181"/>
      <c r="T204" s="103"/>
    </row>
    <row r="205" spans="1:20" s="105" customFormat="1" ht="18.75">
      <c r="A205" s="97">
        <v>42</v>
      </c>
      <c r="B205" s="83" t="s">
        <v>224</v>
      </c>
      <c r="C205" s="97" t="s">
        <v>66</v>
      </c>
      <c r="D205" s="92" t="s">
        <v>18</v>
      </c>
      <c r="E205" s="177">
        <v>0</v>
      </c>
      <c r="F205" s="177">
        <v>2</v>
      </c>
      <c r="G205" s="177">
        <v>6</v>
      </c>
      <c r="H205" s="132">
        <f aca="true" t="shared" si="87" ref="H205:H212">SUM(E205:G205)</f>
        <v>8</v>
      </c>
      <c r="I205" s="92">
        <v>3</v>
      </c>
      <c r="J205" s="92">
        <v>10</v>
      </c>
      <c r="K205" s="92">
        <v>5</v>
      </c>
      <c r="L205" s="92">
        <v>12</v>
      </c>
      <c r="M205" s="92">
        <v>8</v>
      </c>
      <c r="N205" s="92">
        <v>6</v>
      </c>
      <c r="O205" s="96">
        <f>SUM(I205:N205)</f>
        <v>44</v>
      </c>
      <c r="P205" s="177">
        <v>0</v>
      </c>
      <c r="Q205" s="177">
        <v>0</v>
      </c>
      <c r="R205" s="177">
        <v>0</v>
      </c>
      <c r="S205" s="182">
        <f>SUM(P205:R205)</f>
        <v>0</v>
      </c>
      <c r="T205" s="107">
        <f>SUM(S205,O205,H205)</f>
        <v>52</v>
      </c>
    </row>
    <row r="206" spans="1:20" s="105" customFormat="1" ht="18.75">
      <c r="A206" s="98"/>
      <c r="B206" s="110">
        <v>94020068</v>
      </c>
      <c r="C206" s="98" t="s">
        <v>220</v>
      </c>
      <c r="D206" s="92" t="s">
        <v>19</v>
      </c>
      <c r="E206" s="177">
        <v>0</v>
      </c>
      <c r="F206" s="177">
        <v>5</v>
      </c>
      <c r="G206" s="177">
        <v>5</v>
      </c>
      <c r="H206" s="132">
        <f t="shared" si="87"/>
        <v>10</v>
      </c>
      <c r="I206" s="92">
        <v>7</v>
      </c>
      <c r="J206" s="92">
        <v>6</v>
      </c>
      <c r="K206" s="92">
        <v>9</v>
      </c>
      <c r="L206" s="92">
        <v>3</v>
      </c>
      <c r="M206" s="92">
        <v>11</v>
      </c>
      <c r="N206" s="92">
        <v>5</v>
      </c>
      <c r="O206" s="96">
        <f>SUM(I206:N206)</f>
        <v>41</v>
      </c>
      <c r="P206" s="177">
        <v>0</v>
      </c>
      <c r="Q206" s="177">
        <v>0</v>
      </c>
      <c r="R206" s="177">
        <v>0</v>
      </c>
      <c r="S206" s="182">
        <f>SUM(P206:R206)</f>
        <v>0</v>
      </c>
      <c r="T206" s="107">
        <f>SUM(S206,O206,H206)</f>
        <v>51</v>
      </c>
    </row>
    <row r="207" spans="1:20" s="105" customFormat="1" ht="18.75">
      <c r="A207" s="98"/>
      <c r="B207" s="112"/>
      <c r="C207" s="98"/>
      <c r="D207" s="92" t="s">
        <v>5</v>
      </c>
      <c r="E207" s="177">
        <f>SUM(E205:E206)</f>
        <v>0</v>
      </c>
      <c r="F207" s="177">
        <f>SUM(F205:F206)</f>
        <v>7</v>
      </c>
      <c r="G207" s="177">
        <f>SUM(G205:G206)</f>
        <v>11</v>
      </c>
      <c r="H207" s="132">
        <f t="shared" si="87"/>
        <v>18</v>
      </c>
      <c r="I207" s="92">
        <f aca="true" t="shared" si="88" ref="I207:N207">SUM(I205:I206)</f>
        <v>10</v>
      </c>
      <c r="J207" s="92">
        <f t="shared" si="88"/>
        <v>16</v>
      </c>
      <c r="K207" s="92">
        <f t="shared" si="88"/>
        <v>14</v>
      </c>
      <c r="L207" s="92">
        <f t="shared" si="88"/>
        <v>15</v>
      </c>
      <c r="M207" s="92">
        <f t="shared" si="88"/>
        <v>19</v>
      </c>
      <c r="N207" s="92">
        <f t="shared" si="88"/>
        <v>11</v>
      </c>
      <c r="O207" s="96">
        <f>SUM(I207:N207)</f>
        <v>85</v>
      </c>
      <c r="P207" s="177">
        <f>SUM(P205:P206)</f>
        <v>0</v>
      </c>
      <c r="Q207" s="177">
        <f>SUM(Q205:Q206)</f>
        <v>0</v>
      </c>
      <c r="R207" s="177">
        <f>SUM(R205:R206)</f>
        <v>0</v>
      </c>
      <c r="S207" s="182">
        <f>SUM(P207:R207)</f>
        <v>0</v>
      </c>
      <c r="T207" s="107">
        <f>SUM(S207,O207,H207)</f>
        <v>103</v>
      </c>
    </row>
    <row r="208" spans="1:20" s="105" customFormat="1" ht="18.75">
      <c r="A208" s="99"/>
      <c r="B208" s="113"/>
      <c r="C208" s="99"/>
      <c r="D208" s="92" t="s">
        <v>15</v>
      </c>
      <c r="E208" s="177">
        <v>0</v>
      </c>
      <c r="F208" s="177">
        <v>1</v>
      </c>
      <c r="G208" s="177">
        <v>1</v>
      </c>
      <c r="H208" s="132">
        <f t="shared" si="87"/>
        <v>2</v>
      </c>
      <c r="I208" s="92">
        <v>1</v>
      </c>
      <c r="J208" s="92">
        <v>1</v>
      </c>
      <c r="K208" s="92">
        <v>1</v>
      </c>
      <c r="L208" s="92">
        <v>1</v>
      </c>
      <c r="M208" s="92">
        <v>1</v>
      </c>
      <c r="N208" s="92">
        <v>1</v>
      </c>
      <c r="O208" s="96">
        <f>SUM(I208:N208)</f>
        <v>6</v>
      </c>
      <c r="P208" s="177">
        <v>0</v>
      </c>
      <c r="Q208" s="177">
        <v>0</v>
      </c>
      <c r="R208" s="177">
        <v>0</v>
      </c>
      <c r="S208" s="182">
        <f>SUM(P208:R208)</f>
        <v>0</v>
      </c>
      <c r="T208" s="107">
        <f>SUM(S208,O208,H208)</f>
        <v>8</v>
      </c>
    </row>
    <row r="209" spans="1:20" ht="21.75" customHeight="1">
      <c r="A209" s="169" t="s">
        <v>23</v>
      </c>
      <c r="B209" s="169"/>
      <c r="C209" s="169"/>
      <c r="D209" s="96" t="s">
        <v>18</v>
      </c>
      <c r="E209" s="185">
        <f aca="true" t="shared" si="89" ref="E209:G212">SUM(E7+E11+E15+E19+E23+E27+E31+E40+E44+E48+E52+E56+E60+E64+E72+E77+E81+E85+E89+E93+E97+E106+E110+E114+E118+E122+E126+E130+E139+E143+E148+E152+E156+E160+E172+E176+E180+E184+E188+E192+E196+E205)</f>
        <v>202</v>
      </c>
      <c r="F209" s="185">
        <f t="shared" si="89"/>
        <v>323</v>
      </c>
      <c r="G209" s="185">
        <f t="shared" si="89"/>
        <v>367</v>
      </c>
      <c r="H209" s="134">
        <f t="shared" si="87"/>
        <v>892</v>
      </c>
      <c r="I209" s="107">
        <f aca="true" t="shared" si="90" ref="I209:T209">SUM(I7+I11+I15+I19+I23+I27+I31+I40+I44+I48+I52+I56+I60+I64+I72+I77+I81+I85+I89+I93+I97+I106+I110+I114+I118+I122+I126+I130+I139+I143+I148+I152+I156+I160+I172+I176+I180+I184+I188+I192+I196+I205)</f>
        <v>447</v>
      </c>
      <c r="J209" s="107">
        <f t="shared" si="90"/>
        <v>458</v>
      </c>
      <c r="K209" s="107">
        <f t="shared" si="90"/>
        <v>465</v>
      </c>
      <c r="L209" s="107">
        <f t="shared" si="90"/>
        <v>437</v>
      </c>
      <c r="M209" s="107">
        <f t="shared" si="90"/>
        <v>416</v>
      </c>
      <c r="N209" s="107">
        <f t="shared" si="90"/>
        <v>383</v>
      </c>
      <c r="O209" s="107">
        <f t="shared" si="90"/>
        <v>2606</v>
      </c>
      <c r="P209" s="185">
        <f t="shared" si="90"/>
        <v>66</v>
      </c>
      <c r="Q209" s="185">
        <f t="shared" si="90"/>
        <v>50</v>
      </c>
      <c r="R209" s="185">
        <f t="shared" si="90"/>
        <v>58</v>
      </c>
      <c r="S209" s="185">
        <f t="shared" si="90"/>
        <v>174</v>
      </c>
      <c r="T209" s="107">
        <f t="shared" si="90"/>
        <v>3672</v>
      </c>
    </row>
    <row r="210" spans="1:20" ht="18.75">
      <c r="A210" s="169"/>
      <c r="B210" s="169"/>
      <c r="C210" s="169"/>
      <c r="D210" s="96" t="s">
        <v>19</v>
      </c>
      <c r="E210" s="185">
        <f t="shared" si="89"/>
        <v>209</v>
      </c>
      <c r="F210" s="185">
        <f t="shared" si="89"/>
        <v>308</v>
      </c>
      <c r="G210" s="185">
        <f t="shared" si="89"/>
        <v>366</v>
      </c>
      <c r="H210" s="134">
        <f t="shared" si="87"/>
        <v>883</v>
      </c>
      <c r="I210" s="107">
        <f aca="true" t="shared" si="91" ref="I210:T210">SUM(I8+I12+I16+I20+I24+I28+I32+I41+I45+I49+I53+I57+I61+I65+I73+I78+I82+I86+I90+I94+I98+I107+I111+I115+I119+I123+I127+I131+I140+I144+I149+I153+I157+I161+I173+I177+I181+I185+I189+I193+I197+I206)</f>
        <v>378</v>
      </c>
      <c r="J210" s="107">
        <f t="shared" si="91"/>
        <v>402</v>
      </c>
      <c r="K210" s="107">
        <f t="shared" si="91"/>
        <v>383</v>
      </c>
      <c r="L210" s="107">
        <f t="shared" si="91"/>
        <v>415</v>
      </c>
      <c r="M210" s="107">
        <f t="shared" si="91"/>
        <v>415</v>
      </c>
      <c r="N210" s="107">
        <f t="shared" si="91"/>
        <v>414</v>
      </c>
      <c r="O210" s="107">
        <f t="shared" si="91"/>
        <v>2407</v>
      </c>
      <c r="P210" s="185">
        <f t="shared" si="91"/>
        <v>67</v>
      </c>
      <c r="Q210" s="185">
        <f t="shared" si="91"/>
        <v>52</v>
      </c>
      <c r="R210" s="185">
        <f t="shared" si="91"/>
        <v>59</v>
      </c>
      <c r="S210" s="185">
        <f t="shared" si="91"/>
        <v>178</v>
      </c>
      <c r="T210" s="107">
        <f t="shared" si="91"/>
        <v>3468</v>
      </c>
    </row>
    <row r="211" spans="1:20" ht="18.75">
      <c r="A211" s="169"/>
      <c r="B211" s="169"/>
      <c r="C211" s="169"/>
      <c r="D211" s="96" t="s">
        <v>5</v>
      </c>
      <c r="E211" s="185">
        <f t="shared" si="89"/>
        <v>411</v>
      </c>
      <c r="F211" s="185">
        <f t="shared" si="89"/>
        <v>631</v>
      </c>
      <c r="G211" s="185">
        <f t="shared" si="89"/>
        <v>733</v>
      </c>
      <c r="H211" s="134">
        <f t="shared" si="87"/>
        <v>1775</v>
      </c>
      <c r="I211" s="107">
        <f aca="true" t="shared" si="92" ref="I211:T211">SUM(I9+I13+I17+I21+I25+I29+I33+I42+I46+I50+I54+I58+I62+I66+I74+I79+I83+I87+I91+I95+I99+I108+I112+I116+I120+I124+I128+I132+I141+I145+I150+I154+I158+I162+I174+I178+I182+I186+I190+I194+I198+I207)</f>
        <v>825</v>
      </c>
      <c r="J211" s="107">
        <f t="shared" si="92"/>
        <v>860</v>
      </c>
      <c r="K211" s="107">
        <f t="shared" si="92"/>
        <v>848</v>
      </c>
      <c r="L211" s="107">
        <f t="shared" si="92"/>
        <v>852</v>
      </c>
      <c r="M211" s="107">
        <f t="shared" si="92"/>
        <v>831</v>
      </c>
      <c r="N211" s="107">
        <f t="shared" si="92"/>
        <v>797</v>
      </c>
      <c r="O211" s="107">
        <f t="shared" si="92"/>
        <v>5013</v>
      </c>
      <c r="P211" s="185">
        <f t="shared" si="92"/>
        <v>133</v>
      </c>
      <c r="Q211" s="185">
        <f t="shared" si="92"/>
        <v>102</v>
      </c>
      <c r="R211" s="185">
        <f t="shared" si="92"/>
        <v>117</v>
      </c>
      <c r="S211" s="185">
        <f t="shared" si="92"/>
        <v>352</v>
      </c>
      <c r="T211" s="107">
        <f t="shared" si="92"/>
        <v>7140</v>
      </c>
    </row>
    <row r="212" spans="1:20" ht="18.75">
      <c r="A212" s="169"/>
      <c r="B212" s="169"/>
      <c r="C212" s="169"/>
      <c r="D212" s="96" t="s">
        <v>15</v>
      </c>
      <c r="E212" s="185">
        <f t="shared" si="89"/>
        <v>31</v>
      </c>
      <c r="F212" s="185">
        <f t="shared" si="89"/>
        <v>42</v>
      </c>
      <c r="G212" s="185">
        <f t="shared" si="89"/>
        <v>45</v>
      </c>
      <c r="H212" s="134">
        <f t="shared" si="87"/>
        <v>118</v>
      </c>
      <c r="I212" s="107">
        <f aca="true" t="shared" si="93" ref="I212:T212">SUM(I10+I14+I18+I22+I26+I30+I34+I43+I47+I51+I55+I59+I63+I67+I75+I80+I84+I88+I92+I96+I100+I109+I113+I117+I121+I125+I129+I133+I142+I146+I151+I155+I159+I163+I175+I179+I183+I187+I191+I195+I199+I208)</f>
        <v>45</v>
      </c>
      <c r="J212" s="107">
        <f t="shared" si="93"/>
        <v>46</v>
      </c>
      <c r="K212" s="107">
        <f t="shared" si="93"/>
        <v>45</v>
      </c>
      <c r="L212" s="107">
        <f t="shared" si="93"/>
        <v>44</v>
      </c>
      <c r="M212" s="107">
        <f t="shared" si="93"/>
        <v>44</v>
      </c>
      <c r="N212" s="107">
        <f t="shared" si="93"/>
        <v>44</v>
      </c>
      <c r="O212" s="107">
        <f t="shared" si="93"/>
        <v>268</v>
      </c>
      <c r="P212" s="185">
        <f t="shared" si="93"/>
        <v>6</v>
      </c>
      <c r="Q212" s="185">
        <f t="shared" si="93"/>
        <v>5</v>
      </c>
      <c r="R212" s="185">
        <f t="shared" si="93"/>
        <v>5</v>
      </c>
      <c r="S212" s="185">
        <f t="shared" si="93"/>
        <v>16</v>
      </c>
      <c r="T212" s="107">
        <f t="shared" si="93"/>
        <v>402</v>
      </c>
    </row>
  </sheetData>
  <sheetProtection/>
  <mergeCells count="129">
    <mergeCell ref="A1:T1"/>
    <mergeCell ref="S169:S170"/>
    <mergeCell ref="L169:L170"/>
    <mergeCell ref="M169:M170"/>
    <mergeCell ref="N169:N170"/>
    <mergeCell ref="O169:O170"/>
    <mergeCell ref="J169:J170"/>
    <mergeCell ref="R169:R170"/>
    <mergeCell ref="P169:P170"/>
    <mergeCell ref="Q169:Q170"/>
    <mergeCell ref="G202:G203"/>
    <mergeCell ref="H202:H203"/>
    <mergeCell ref="I202:I203"/>
    <mergeCell ref="J202:J203"/>
    <mergeCell ref="K169:K170"/>
    <mergeCell ref="I169:I170"/>
    <mergeCell ref="A168:A170"/>
    <mergeCell ref="B168:B170"/>
    <mergeCell ref="C168:C170"/>
    <mergeCell ref="F169:F170"/>
    <mergeCell ref="G169:G170"/>
    <mergeCell ref="H169:H170"/>
    <mergeCell ref="E169:E170"/>
    <mergeCell ref="N136:N137"/>
    <mergeCell ref="O136:O137"/>
    <mergeCell ref="P136:P137"/>
    <mergeCell ref="Q136:Q137"/>
    <mergeCell ref="R136:R137"/>
    <mergeCell ref="S136:S137"/>
    <mergeCell ref="H136:H137"/>
    <mergeCell ref="I136:I137"/>
    <mergeCell ref="J136:J137"/>
    <mergeCell ref="K136:K137"/>
    <mergeCell ref="L136:L137"/>
    <mergeCell ref="M136:M137"/>
    <mergeCell ref="O103:O104"/>
    <mergeCell ref="P103:P104"/>
    <mergeCell ref="Q103:Q104"/>
    <mergeCell ref="R103:R104"/>
    <mergeCell ref="S103:S104"/>
    <mergeCell ref="A135:A137"/>
    <mergeCell ref="B135:B137"/>
    <mergeCell ref="C135:C137"/>
    <mergeCell ref="F136:F137"/>
    <mergeCell ref="G136:G137"/>
    <mergeCell ref="I103:I104"/>
    <mergeCell ref="J103:J104"/>
    <mergeCell ref="K103:K104"/>
    <mergeCell ref="L103:L104"/>
    <mergeCell ref="M103:M104"/>
    <mergeCell ref="N103:N104"/>
    <mergeCell ref="P69:P70"/>
    <mergeCell ref="Q69:Q70"/>
    <mergeCell ref="R69:R70"/>
    <mergeCell ref="S69:S70"/>
    <mergeCell ref="A102:A104"/>
    <mergeCell ref="B102:B104"/>
    <mergeCell ref="C102:C104"/>
    <mergeCell ref="F103:F104"/>
    <mergeCell ref="G103:G104"/>
    <mergeCell ref="H103:H104"/>
    <mergeCell ref="J69:J70"/>
    <mergeCell ref="K69:K70"/>
    <mergeCell ref="L69:L70"/>
    <mergeCell ref="M69:M70"/>
    <mergeCell ref="N69:N70"/>
    <mergeCell ref="O69:O70"/>
    <mergeCell ref="Q37:Q38"/>
    <mergeCell ref="R37:R38"/>
    <mergeCell ref="S37:S38"/>
    <mergeCell ref="A68:A70"/>
    <mergeCell ref="B68:B70"/>
    <mergeCell ref="C68:C70"/>
    <mergeCell ref="F69:F70"/>
    <mergeCell ref="G69:G70"/>
    <mergeCell ref="H69:H70"/>
    <mergeCell ref="I69:I70"/>
    <mergeCell ref="K37:K38"/>
    <mergeCell ref="L37:L38"/>
    <mergeCell ref="M37:M38"/>
    <mergeCell ref="N37:N38"/>
    <mergeCell ref="O37:O38"/>
    <mergeCell ref="P37:P38"/>
    <mergeCell ref="F37:F38"/>
    <mergeCell ref="G37:G38"/>
    <mergeCell ref="H37:H38"/>
    <mergeCell ref="S4:S5"/>
    <mergeCell ref="M4:M5"/>
    <mergeCell ref="N4:N5"/>
    <mergeCell ref="O4:O5"/>
    <mergeCell ref="P4:P5"/>
    <mergeCell ref="I37:I38"/>
    <mergeCell ref="J37:J38"/>
    <mergeCell ref="B36:B38"/>
    <mergeCell ref="Q4:Q5"/>
    <mergeCell ref="R4:R5"/>
    <mergeCell ref="G4:G5"/>
    <mergeCell ref="H4:H5"/>
    <mergeCell ref="I4:I5"/>
    <mergeCell ref="J4:J5"/>
    <mergeCell ref="K4:K5"/>
    <mergeCell ref="L4:L5"/>
    <mergeCell ref="C36:C38"/>
    <mergeCell ref="N202:N203"/>
    <mergeCell ref="A201:A203"/>
    <mergeCell ref="B201:B203"/>
    <mergeCell ref="C201:C203"/>
    <mergeCell ref="F202:F203"/>
    <mergeCell ref="A3:A5"/>
    <mergeCell ref="B3:B5"/>
    <mergeCell ref="C3:C5"/>
    <mergeCell ref="F4:F5"/>
    <mergeCell ref="A36:A38"/>
    <mergeCell ref="A6:C6"/>
    <mergeCell ref="A209:C212"/>
    <mergeCell ref="S202:S203"/>
    <mergeCell ref="O202:O203"/>
    <mergeCell ref="P202:P203"/>
    <mergeCell ref="Q202:Q203"/>
    <mergeCell ref="R202:R203"/>
    <mergeCell ref="K202:K203"/>
    <mergeCell ref="L202:L203"/>
    <mergeCell ref="M202:M203"/>
    <mergeCell ref="E202:E203"/>
    <mergeCell ref="E4:E5"/>
    <mergeCell ref="E37:E38"/>
    <mergeCell ref="E69:E70"/>
    <mergeCell ref="E103:E104"/>
    <mergeCell ref="E136:E137"/>
  </mergeCells>
  <printOptions horizontalCentered="1"/>
  <pageMargins left="0.7874015748031497" right="0.15748031496062992" top="0.3937007874015748" bottom="0.1968503937007874" header="0.7480314960629921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2021-07-05T02:23:03Z</cp:lastPrinted>
  <dcterms:created xsi:type="dcterms:W3CDTF">2011-08-07T02:14:52Z</dcterms:created>
  <dcterms:modified xsi:type="dcterms:W3CDTF">2021-07-07T03:11:03Z</dcterms:modified>
  <cp:category/>
  <cp:version/>
  <cp:contentType/>
  <cp:contentStatus/>
</cp:coreProperties>
</file>